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<sst xmlns="http://schemas.openxmlformats.org/spreadsheetml/2006/main" count="2140" uniqueCount="370">
  <si>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</si>
  <si>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</si>
  <si>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</si>
  <si>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</si>
  <si>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</si>
  <si>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</si>
  <si>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</si>
  <si>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</si>
  <si>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</si>
  <si>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Участвовали в олимпиаде</t>
  </si>
  <si>
    <t>Всего по списку</t>
  </si>
  <si>
    <t>Жюри</t>
  </si>
  <si>
    <t>м</t>
  </si>
  <si>
    <t>ж</t>
  </si>
  <si>
    <t>Наименование МОУ</t>
  </si>
  <si>
    <t xml:space="preserve">предмет </t>
  </si>
  <si>
    <t>класс</t>
  </si>
  <si>
    <t>Ломоносовская школа №3</t>
  </si>
  <si>
    <t xml:space="preserve"> </t>
  </si>
  <si>
    <t>Еремеев Костя</t>
  </si>
  <si>
    <t>Сорвачева Ксения</t>
  </si>
  <si>
    <t>Анна Клешнина</t>
  </si>
  <si>
    <t>Савельевой Екатерины</t>
  </si>
  <si>
    <t>Малюта Артём</t>
  </si>
  <si>
    <t>Максютов Богдан</t>
  </si>
  <si>
    <t>Арина Иванова</t>
  </si>
  <si>
    <t>Иванова Анна</t>
  </si>
  <si>
    <t>Маргарян Лиана</t>
  </si>
  <si>
    <t>Петрова Кристина</t>
  </si>
  <si>
    <t>Гурова Виктория</t>
  </si>
  <si>
    <t>Мочалова Анна</t>
  </si>
  <si>
    <t>Юришин Ранета</t>
  </si>
  <si>
    <t>Любимова Екатерина</t>
  </si>
  <si>
    <t>Сёмина Екатерина</t>
  </si>
  <si>
    <t>Савельевой Екатерина</t>
  </si>
  <si>
    <t>Мешкова Дарина</t>
  </si>
  <si>
    <t>Уразгильдеева Алина</t>
  </si>
  <si>
    <t>Захарова Алёна</t>
  </si>
  <si>
    <t>Курильчик Александр</t>
  </si>
  <si>
    <t>Елесичев Дмитрий</t>
  </si>
  <si>
    <t>Гаспарян Айк</t>
  </si>
  <si>
    <t>Красильников Иван</t>
  </si>
  <si>
    <t>Щербак Родион</t>
  </si>
  <si>
    <t>Казанцев Иван</t>
  </si>
  <si>
    <t>Колесников Иван</t>
  </si>
  <si>
    <t>Науменко Андрей</t>
  </si>
  <si>
    <t>Копылов Илья</t>
  </si>
  <si>
    <t>Запруднов Вячеслав</t>
  </si>
  <si>
    <t>Аплетина Алена</t>
  </si>
  <si>
    <t>Винников Дима</t>
  </si>
  <si>
    <t>Зорин Андрей</t>
  </si>
  <si>
    <t>Парфёнова Кирилла</t>
  </si>
  <si>
    <t>Ткачёв Влад</t>
  </si>
  <si>
    <t>Антонова Варвара</t>
  </si>
  <si>
    <t>Доспаев Коля</t>
  </si>
  <si>
    <t>Иванова Арина</t>
  </si>
  <si>
    <t>Злобина Лиза</t>
  </si>
  <si>
    <t>Царёв Владимир</t>
  </si>
  <si>
    <t>Григорьева Кира</t>
  </si>
  <si>
    <t>Зиябаев Сухроб</t>
  </si>
  <si>
    <t>Иван Винокуров</t>
  </si>
  <si>
    <t>Савельева Екатерина</t>
  </si>
  <si>
    <t>Жуйкова Настя</t>
  </si>
  <si>
    <t>6 А</t>
  </si>
  <si>
    <t>6 а</t>
  </si>
  <si>
    <t>6 в</t>
  </si>
  <si>
    <t>6 Б</t>
  </si>
  <si>
    <t>6 В</t>
  </si>
  <si>
    <t>7 В</t>
  </si>
  <si>
    <t>6 б</t>
  </si>
  <si>
    <t>Фёдорова Анна</t>
  </si>
  <si>
    <t>7 А</t>
  </si>
  <si>
    <t>Знаменцева Дарина</t>
  </si>
  <si>
    <t>7 б</t>
  </si>
  <si>
    <t>Семенов Кирилл</t>
  </si>
  <si>
    <t>Малышев Влвд</t>
  </si>
  <si>
    <t>Наумова Алина</t>
  </si>
  <si>
    <t>7 в</t>
  </si>
  <si>
    <t>Желнов Егор</t>
  </si>
  <si>
    <t>Щелкунова Иветта</t>
  </si>
  <si>
    <t>Алекторская Ксения</t>
  </si>
  <si>
    <t>Карина Гайбадуллина</t>
  </si>
  <si>
    <t>Филина Полина</t>
  </si>
  <si>
    <t>Попов Степан</t>
  </si>
  <si>
    <t>7 а</t>
  </si>
  <si>
    <t>Тимашкова Дарья</t>
  </si>
  <si>
    <t>Егорова Мария</t>
  </si>
  <si>
    <t>Исаева Амина</t>
  </si>
  <si>
    <t>Бурцева Надежда</t>
  </si>
  <si>
    <t>7 Б</t>
  </si>
  <si>
    <t>Галаган Матвей</t>
  </si>
  <si>
    <t>Нефёдова Софья</t>
  </si>
  <si>
    <t>Карамышев Даниил</t>
  </si>
  <si>
    <t>Лазук Дарья</t>
  </si>
  <si>
    <t>Кранц Кирилл</t>
  </si>
  <si>
    <t>Фокина Димы</t>
  </si>
  <si>
    <t>Леоноваласточкина Лина</t>
  </si>
  <si>
    <t>Коровьякова София</t>
  </si>
  <si>
    <t>Стриганова Кристина</t>
  </si>
  <si>
    <t>Валова Настя</t>
  </si>
  <si>
    <t>Дроздов Александр</t>
  </si>
  <si>
    <t>Петров Алексей</t>
  </si>
  <si>
    <t>Черных Олеся</t>
  </si>
  <si>
    <t>Круглякова Ника</t>
  </si>
  <si>
    <t>Максимов Кирилл</t>
  </si>
  <si>
    <t>Землянкая Елизавета</t>
  </si>
  <si>
    <t>Чинарова Сара</t>
  </si>
  <si>
    <t>Семёнов Никита</t>
  </si>
  <si>
    <t>Чаплинская Анастасия</t>
  </si>
  <si>
    <t>Мирошниченко Дарья</t>
  </si>
  <si>
    <t>Бангоян Мариета</t>
  </si>
  <si>
    <t>Вагабова Юлдуз</t>
  </si>
  <si>
    <t>Евдокимова Дарья</t>
  </si>
  <si>
    <t>Адекова Марина</t>
  </si>
  <si>
    <t>Лера Коновалова</t>
  </si>
  <si>
    <t>Коновалова Алина</t>
  </si>
  <si>
    <t>Цыганова Анастасия</t>
  </si>
  <si>
    <t>Семенова Ярослава</t>
  </si>
  <si>
    <t>Осипова Настя</t>
  </si>
  <si>
    <t>Анисимов Александр</t>
  </si>
  <si>
    <t>8 Б</t>
  </si>
  <si>
    <t>8 б</t>
  </si>
  <si>
    <t>Ефимова Надежда</t>
  </si>
  <si>
    <t>Васенини Егор</t>
  </si>
  <si>
    <t>8 в</t>
  </si>
  <si>
    <t>Полусменко Виктория</t>
  </si>
  <si>
    <t>Такташова Катерина</t>
  </si>
  <si>
    <t>Камсулиной Марии</t>
  </si>
  <si>
    <t>8 В</t>
  </si>
  <si>
    <t>Кудрявцева Настя</t>
  </si>
  <si>
    <t>Чурбанова Анастасия</t>
  </si>
  <si>
    <t>Чуйко Яна</t>
  </si>
  <si>
    <t>Лукатенок Дарья</t>
  </si>
  <si>
    <t>Максимов Илья</t>
  </si>
  <si>
    <t>Суханова Александра</t>
  </si>
  <si>
    <t>Оганян Максим</t>
  </si>
  <si>
    <t>8 А</t>
  </si>
  <si>
    <t>Шевелюк Арсений</t>
  </si>
  <si>
    <t>Ахрамович Настя</t>
  </si>
  <si>
    <t>Гусев Артём</t>
  </si>
  <si>
    <t>Артём Лукатёеок</t>
  </si>
  <si>
    <t>Ивнов Иван</t>
  </si>
  <si>
    <t>Чувайлова Виктория</t>
  </si>
  <si>
    <t>Валюженич Карина</t>
  </si>
  <si>
    <t>Лангинен Даниил</t>
  </si>
  <si>
    <t>Евтушенко Татьяна</t>
  </si>
  <si>
    <t>Матевосян Карина</t>
  </si>
  <si>
    <t>8 а</t>
  </si>
  <si>
    <t>Иванов Ян</t>
  </si>
  <si>
    <t>Чистяков Владислав</t>
  </si>
  <si>
    <t>Черашев Владислав</t>
  </si>
  <si>
    <t>Кудряшов Ярослав</t>
  </si>
  <si>
    <t>Финагин Дмитрий</t>
  </si>
  <si>
    <t>Гарифуллин Михаил</t>
  </si>
  <si>
    <t>Степанова Полина</t>
  </si>
  <si>
    <t>Чернова Виолетта</t>
  </si>
  <si>
    <t>Рабкова Алина</t>
  </si>
  <si>
    <t>Зюзин Алексей</t>
  </si>
  <si>
    <t>Юлиной Марии</t>
  </si>
  <si>
    <t>Кузьмин Коля</t>
  </si>
  <si>
    <t>Абдурахмонов Немат</t>
  </si>
  <si>
    <t>Бабахова Настя</t>
  </si>
  <si>
    <t>9 А</t>
  </si>
  <si>
    <t>Демченко Алиса</t>
  </si>
  <si>
    <t>9 б</t>
  </si>
  <si>
    <t>Толмачев Роман</t>
  </si>
  <si>
    <t>Гичкина Мария</t>
  </si>
  <si>
    <t>Симачев Анатолий</t>
  </si>
  <si>
    <t>9 Б</t>
  </si>
  <si>
    <t>Пронин Валера</t>
  </si>
  <si>
    <t>Абдураимов Шербек</t>
  </si>
  <si>
    <t>Жиляева Даша</t>
  </si>
  <si>
    <t>Иванова Алина</t>
  </si>
  <si>
    <t>Ятина Юлия</t>
  </si>
  <si>
    <t>Иванов Александр</t>
  </si>
  <si>
    <t>Мущин Кирилл</t>
  </si>
  <si>
    <t>Герлиман Елизавета</t>
  </si>
  <si>
    <t>Шелемахин Саша</t>
  </si>
  <si>
    <t>9 а</t>
  </si>
  <si>
    <t>Антонищак Иван</t>
  </si>
  <si>
    <t>Кондратко Екатерина</t>
  </si>
  <si>
    <t>10 а</t>
  </si>
  <si>
    <t>Багдасарян Анна</t>
  </si>
  <si>
    <t>10 А</t>
  </si>
  <si>
    <t>Иванов Виктор</t>
  </si>
  <si>
    <t>Торопова Алина</t>
  </si>
  <si>
    <t>Дмитриева Лиза</t>
  </si>
  <si>
    <t>Романова Ангелина</t>
  </si>
  <si>
    <t>Костива Алиса</t>
  </si>
  <si>
    <t>Белавин Александр</t>
  </si>
  <si>
    <t>Лепнёв Игорь</t>
  </si>
  <si>
    <t>Турышев Кирилл</t>
  </si>
  <si>
    <t>Глебова Амина</t>
  </si>
  <si>
    <t>Харьковский Илья</t>
  </si>
  <si>
    <t>Путиков Анадрей</t>
  </si>
  <si>
    <t>10 ё</t>
  </si>
  <si>
    <t>Кувалдин Георгий</t>
  </si>
  <si>
    <t>10 Г</t>
  </si>
  <si>
    <t>Денисюк Егор</t>
  </si>
  <si>
    <t>Немцов Алексей</t>
  </si>
  <si>
    <t>Немировский Святослав</t>
  </si>
  <si>
    <t>10 Ё</t>
  </si>
  <si>
    <t>Еремичева Анастасия</t>
  </si>
  <si>
    <t>Матвеева Элина</t>
  </si>
  <si>
    <t>Иванова Дарья</t>
  </si>
  <si>
    <t>Комарова Саша</t>
  </si>
  <si>
    <t>Романов Андрей</t>
  </si>
  <si>
    <t>11 А</t>
  </si>
  <si>
    <t>Кузьмин Павел</t>
  </si>
  <si>
    <t>Романова Елизавета</t>
  </si>
  <si>
    <t>Михалёв Михаил</t>
  </si>
  <si>
    <t>Тихонов Никита</t>
  </si>
  <si>
    <t>Куров В.Н.
Селихова Т.В.</t>
  </si>
  <si>
    <t>ОСНОВЫ БЕЗОПАСНОСТИ ЖИЗНЕДЕЯТЕЛЬНОСТИ</t>
  </si>
  <si>
    <t>Еремеев КонстантинАнатольевич</t>
  </si>
  <si>
    <t>Сорвачева Ксения Ивановна</t>
  </si>
  <si>
    <t>Клешнина Анна   Игоревна</t>
  </si>
  <si>
    <t>Савельева Екатерина  Семеновна</t>
  </si>
  <si>
    <t>Малюта Артём  Сергеевич</t>
  </si>
  <si>
    <t>Максютов Богдан  Николаевич</t>
  </si>
  <si>
    <t xml:space="preserve"> Иванова  Арина  Михайловна</t>
  </si>
  <si>
    <t>Иванова Анна  Ивановна</t>
  </si>
  <si>
    <t>Маргарян Лиана  Альбертовна</t>
  </si>
  <si>
    <t>Петрова Кристина  Николаевна</t>
  </si>
  <si>
    <t>Гурова Виктория  Семеновна</t>
  </si>
  <si>
    <t>Мочалова Анна  Николаевна</t>
  </si>
  <si>
    <t>Любимова Екатерина Андреевна</t>
  </si>
  <si>
    <t>Сёмина Екатерина  Сергеевна</t>
  </si>
  <si>
    <t>Круглова Арина Степановна</t>
  </si>
  <si>
    <t>Мешкова Дарина  ивановна</t>
  </si>
  <si>
    <t>Уразгильдеева Алина  Матвеевна</t>
  </si>
  <si>
    <t>Захарова Алёна Ивановна</t>
  </si>
  <si>
    <t>Курильчик Александр сергеевич</t>
  </si>
  <si>
    <t>Елесичев Дмитрий  Александрович</t>
  </si>
  <si>
    <t>Гаспарян Айк Робертович</t>
  </si>
  <si>
    <t>Красильников Иван Николаевич</t>
  </si>
  <si>
    <t>Щербак Родион Михайлович</t>
  </si>
  <si>
    <t>Казанцев Иван Сергеевич</t>
  </si>
  <si>
    <t>Колесников Иван Владимирович</t>
  </si>
  <si>
    <t>Науменко Андрей Сергеевич</t>
  </si>
  <si>
    <t>Копылов Илья  Николаевич</t>
  </si>
  <si>
    <t>Запруднов Вячеслав Николаевич</t>
  </si>
  <si>
    <t>Аплетина Алена Александровна</t>
  </si>
  <si>
    <t>Винников Дмитрий Максимович</t>
  </si>
  <si>
    <t>Зорин Андрей Владимирович</t>
  </si>
  <si>
    <t>Парфёнов  Кирилл Иванович</t>
  </si>
  <si>
    <t>Ткачёв Влад Михайлович</t>
  </si>
  <si>
    <t>Антонова Варвара Сергеевна</t>
  </si>
  <si>
    <t>Доспаев Николай Богданович</t>
  </si>
  <si>
    <t>Иванова Арина Петровна</t>
  </si>
  <si>
    <t>Злобина Елизавета Михайловна</t>
  </si>
  <si>
    <t>Царёв Владимир Никитович</t>
  </si>
  <si>
    <t>Григорьева Кира Сергеевна</t>
  </si>
  <si>
    <t>Винокуров Иван Михайлович</t>
  </si>
  <si>
    <t>Жуйкова Анастасия Владиславовва</t>
  </si>
  <si>
    <t>Фёдорова Анна Владимировна</t>
  </si>
  <si>
    <t>Знаменцева Дарина Сергеевна</t>
  </si>
  <si>
    <t>Семенов Кирилл Тимофеевич</t>
  </si>
  <si>
    <t>Малышев Владислав Иванович</t>
  </si>
  <si>
    <t>Наумова Алина Михайловна</t>
  </si>
  <si>
    <t>Желнов Егор Сергеевич</t>
  </si>
  <si>
    <t>Щелкунова Иветта Алексеевна</t>
  </si>
  <si>
    <t>Алекторская Ксения Михайловна</t>
  </si>
  <si>
    <t>Гайбадуллина Карина Петровна</t>
  </si>
  <si>
    <t>Филина Полина Николаевна</t>
  </si>
  <si>
    <t>Попов Степан Игоревич</t>
  </si>
  <si>
    <t>Тимашкова Дарья Сергеевна</t>
  </si>
  <si>
    <t>Егорова Мария Дмитриевна</t>
  </si>
  <si>
    <t xml:space="preserve">Исаева Амина </t>
  </si>
  <si>
    <t>Бурцева Надежда Андреевна</t>
  </si>
  <si>
    <t>Галаган Матвей Николаевич</t>
  </si>
  <si>
    <t>Нефёдова Софья Викторовна</t>
  </si>
  <si>
    <t>Карамышев Даниил Михайлович</t>
  </si>
  <si>
    <t>Лазук Дарья Сергеевна</t>
  </si>
  <si>
    <t>Кранц Кирилл Михайлович</t>
  </si>
  <si>
    <t>Фокин Дмитрий Дмитриевич</t>
  </si>
  <si>
    <t>Леонова-Ласточкина Лина Витальевна</t>
  </si>
  <si>
    <t>Коровьякова София Ивановна</t>
  </si>
  <si>
    <t>Стриганова Кристина Николаевна</t>
  </si>
  <si>
    <t>Валова Анастасия Егоровна</t>
  </si>
  <si>
    <t>Дроздов Александр Сергеевич</t>
  </si>
  <si>
    <t>Петров Алексей Николаевич</t>
  </si>
  <si>
    <t>Черных Олеся  Петровна</t>
  </si>
  <si>
    <t>Круглякова Ника Андреевна</t>
  </si>
  <si>
    <t>Максимов Кирилл Николаевич</t>
  </si>
  <si>
    <t>Землянкая Елизавета Викторовна</t>
  </si>
  <si>
    <t>Семёнов Никита Анатольевич</t>
  </si>
  <si>
    <t>Чаплинская Анастасия Михайловна</t>
  </si>
  <si>
    <t>Мирошниченко Дарья Сергеевна</t>
  </si>
  <si>
    <t>Евдокимова Дарья  Николаевна</t>
  </si>
  <si>
    <t>Адекова Марина Семеновна</t>
  </si>
  <si>
    <t>Коновалова Валерия Павловна</t>
  </si>
  <si>
    <t>Коновалова Алина Павловна</t>
  </si>
  <si>
    <t>Цыганова Анастасия Михайловна</t>
  </si>
  <si>
    <t>Семенов  Ярослав  Маркович</t>
  </si>
  <si>
    <t>Осипова Анастасия Сергеевна</t>
  </si>
  <si>
    <t>Ефимова Надежда Ивановна</t>
  </si>
  <si>
    <t>Васенини Егор Владиславович</t>
  </si>
  <si>
    <t>Полусменко Виктория Ивановна</t>
  </si>
  <si>
    <t>Такташова Катерина Руслановна</t>
  </si>
  <si>
    <t>Анисимов Александр Михайлович</t>
  </si>
  <si>
    <t>Камсулина Мария Семеновна</t>
  </si>
  <si>
    <t>Кудрявцева Анастасия Сергеевна</t>
  </si>
  <si>
    <t>Чурбанова Анастасия Николаевна</t>
  </si>
  <si>
    <t>Чуйко Яна Сергеевна</t>
  </si>
  <si>
    <t>Лукатенок Дарья  Викторовна</t>
  </si>
  <si>
    <t>Максимов Илья Николаевич</t>
  </si>
  <si>
    <t>Суханова Александра Александровна</t>
  </si>
  <si>
    <t>Оганян Максим Сергеевич</t>
  </si>
  <si>
    <t>Шевелюк Арсений Тимофеевич</t>
  </si>
  <si>
    <t>Ахрамович Анастасия Петровна</t>
  </si>
  <si>
    <t>Гусев Артём Викторович</t>
  </si>
  <si>
    <t>Артём ЛукатёнокВикторовна</t>
  </si>
  <si>
    <t>Иванов Иван Иванович</t>
  </si>
  <si>
    <t>Чувайлова Виктория  Павловна</t>
  </si>
  <si>
    <t>Валюженич Карина Романовна</t>
  </si>
  <si>
    <t>Лангинен Даниил Владимирович</t>
  </si>
  <si>
    <t>Евтушенко Татьяна Олеговна</t>
  </si>
  <si>
    <t>Матевосян Карина Романовна</t>
  </si>
  <si>
    <t>Иванов Ян Максимович</t>
  </si>
  <si>
    <t>Чистяков Владислав Николаевич</t>
  </si>
  <si>
    <t>Черашев Владислав Иванович</t>
  </si>
  <si>
    <t>Кудряшов Ярослав Денисович</t>
  </si>
  <si>
    <t>Финагин Дмитрий Дмитриевич</t>
  </si>
  <si>
    <t>Гарифуллин Михаил Сергеевич</t>
  </si>
  <si>
    <t>Степанова Полина Андреевна</t>
  </si>
  <si>
    <t>Чернова Виолетта Павловна</t>
  </si>
  <si>
    <t>Рабкова Алина  Михайловна</t>
  </si>
  <si>
    <t>Зюзин Алексей Владимирович</t>
  </si>
  <si>
    <t>Юлина Мария Ивановна</t>
  </si>
  <si>
    <t>Кузьмин Николай Петрович</t>
  </si>
  <si>
    <t>Бабахова Анастасия Владимировна</t>
  </si>
  <si>
    <t>Демченко Алиса Денисовна</t>
  </si>
  <si>
    <t>Толмачев Роман Николаевич</t>
  </si>
  <si>
    <t>Гичкина Мария Сергеевна</t>
  </si>
  <si>
    <t>Симачев Анатолий Николаевич</t>
  </si>
  <si>
    <t>Пронин Валерий Семенович</t>
  </si>
  <si>
    <t>Жиляева Дарья Николаевна</t>
  </si>
  <si>
    <t>Иванова Алина Дмитриевна</t>
  </si>
  <si>
    <t>Ятина Юлия Владимировна</t>
  </si>
  <si>
    <t>Иванов Александр Сергеевич</t>
  </si>
  <si>
    <t>Мущин Кирилл Леонидович</t>
  </si>
  <si>
    <t>Герлиман Елизавета Михайловна</t>
  </si>
  <si>
    <t>Шелемахин Александр Сергеевич</t>
  </si>
  <si>
    <t>Кондратко Екатерина Павловна</t>
  </si>
  <si>
    <t>Багдасарян Анна  Ашотовна</t>
  </si>
  <si>
    <t>Иванов Виктор Сергеевич</t>
  </si>
  <si>
    <t>Торопова Алина Андреевна</t>
  </si>
  <si>
    <t>Дмитриева Елизавета Сергеевна</t>
  </si>
  <si>
    <t>Романова Ангелина Юрьевна</t>
  </si>
  <si>
    <t>Костива Алиса Владимировна</t>
  </si>
  <si>
    <t>Белавин Александр Олегович</t>
  </si>
  <si>
    <t>Лепнёв Игорь Сергеевич</t>
  </si>
  <si>
    <t>Турышев Кирилл Андреевич</t>
  </si>
  <si>
    <t>Глебова Амина Александровна</t>
  </si>
  <si>
    <t>Харьковский Илья Павлович</t>
  </si>
  <si>
    <t>Путиков Анадрей Максимович</t>
  </si>
  <si>
    <t>Кувалдин Георгий Николаевич</t>
  </si>
  <si>
    <t>Денисюк Егор Андреевич</t>
  </si>
  <si>
    <t>Немцов Алексей Владимирович</t>
  </si>
  <si>
    <t>Немировский Святослав Николаевич</t>
  </si>
  <si>
    <t>Еремичева Анастасия Сергеевна</t>
  </si>
  <si>
    <t>Матвеева Элина Викторовна</t>
  </si>
  <si>
    <t>Иванова Дарья Алексеевна</t>
  </si>
  <si>
    <t>Комарова Александра Денисовна</t>
  </si>
  <si>
    <t>Романов Андрей Павлович</t>
  </si>
  <si>
    <t>Кузьмин Павел Николаевич</t>
  </si>
  <si>
    <t>Романова Елизавета Викторовна</t>
  </si>
  <si>
    <t>Михалёв Михаил Сергеевич</t>
  </si>
  <si>
    <t>Тихонов Никита Алексеевич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</si>
</sst>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8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2"/>
      <name val="Calibri"/>
      <family val="2"/>
    </font>
    <font>
      <sz val="11"/>
      <color indexed="2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>
      <alignment/>
    </xf>
    <xf numFmtId="0" fontId="6" fillId="12" borderId="1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" fontId="3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2" fontId="27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  <col min="7" max="9" width="9.00390625" style="0" customWidth="1"/>
  </cols>
  <sheetData>
    <row r="1" spans="1:6" s="5" customFormat="1" ht="49.5" customHeight="1">
      <c r="A1" s="14"/>
      <c r="B1" s="6" t="s">
        <v>18</v>
      </c>
      <c r="C1" s="15" t="s">
        <v>18</v>
      </c>
      <c r="D1" s="16" t="s">
        <v>10</v>
      </c>
      <c r="E1" s="17" t="s">
        <v>9</v>
      </c>
      <c r="F1" s="1" t="s">
        <v>11</v>
      </c>
    </row>
    <row r="2" spans="1:6" ht="54" customHeight="1">
      <c r="A2" s="21"/>
      <c r="B2" s="6" t="s">
        <v>18</v>
      </c>
      <c r="C2" s="18"/>
      <c r="D2" s="19" t="s">
        <v>18</v>
      </c>
      <c r="E2" s="19" t="s">
        <v>18</v>
      </c>
      <c r="F2" s="7" t="s">
        <v>18</v>
      </c>
    </row>
    <row r="3" spans="1:6" ht="39.75" customHeight="1">
      <c r="A3" s="22"/>
      <c r="B3" s="20"/>
      <c r="C3" s="20"/>
      <c r="D3" s="20"/>
      <c r="E3" s="20"/>
      <c r="F3" s="20"/>
    </row>
    <row r="4" spans="1:6" s="3" customFormat="1" ht="49.5" customHeight="1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s="9" customFormat="1" ht="19.5" customHeight="1">
      <c r="A5" s="8" t="s">
        <v>18</v>
      </c>
      <c r="B5" s="8" t="s">
        <v>18</v>
      </c>
      <c r="C5" s="13" t="s">
        <v>18</v>
      </c>
      <c r="D5" s="13" t="s">
        <v>18</v>
      </c>
      <c r="E5" s="4" t="s">
        <v>18</v>
      </c>
      <c r="F5" s="4" t="s">
        <v>18</v>
      </c>
    </row>
    <row r="6" spans="1:6" s="9" customFormat="1" ht="19.5" customHeight="1">
      <c r="A6" s="8">
        <v>2</v>
      </c>
      <c r="B6" s="10" t="s">
        <v>18</v>
      </c>
      <c r="C6" s="13" t="s">
        <v>18</v>
      </c>
      <c r="D6" s="13" t="s">
        <v>18</v>
      </c>
      <c r="E6" s="4" t="s">
        <v>18</v>
      </c>
      <c r="F6" s="4" t="s">
        <v>18</v>
      </c>
    </row>
    <row r="7" spans="1:6" s="9" customFormat="1" ht="19.5" customHeight="1">
      <c r="A7" s="8">
        <v>3</v>
      </c>
      <c r="B7" s="10" t="s">
        <v>18</v>
      </c>
      <c r="C7" s="13" t="s">
        <v>18</v>
      </c>
      <c r="D7" s="13" t="s">
        <v>18</v>
      </c>
      <c r="E7" s="4" t="s">
        <v>18</v>
      </c>
      <c r="F7" s="4" t="s">
        <v>18</v>
      </c>
    </row>
    <row r="8" spans="1:6" s="9" customFormat="1" ht="19.5" customHeight="1">
      <c r="A8" s="8">
        <v>4</v>
      </c>
      <c r="B8" s="10" t="s">
        <v>18</v>
      </c>
      <c r="C8" s="13" t="s">
        <v>18</v>
      </c>
      <c r="D8" s="13" t="s">
        <v>18</v>
      </c>
      <c r="E8" s="4" t="s">
        <v>18</v>
      </c>
      <c r="F8" s="4" t="s">
        <v>18</v>
      </c>
    </row>
    <row r="9" spans="1:6" s="9" customFormat="1" ht="19.5" customHeight="1">
      <c r="A9" s="10"/>
      <c r="B9" s="10"/>
      <c r="C9" s="4"/>
      <c r="D9" s="4"/>
      <c r="E9" s="4"/>
      <c r="F9" s="10"/>
    </row>
    <row r="10" spans="1:6" s="9" customFormat="1" ht="19.5" customHeight="1">
      <c r="A10" s="10"/>
      <c r="B10" s="10"/>
      <c r="C10" s="4"/>
      <c r="D10" s="4"/>
      <c r="E10" s="4"/>
      <c r="F10" s="10"/>
    </row>
    <row r="11" spans="1:6" s="9" customFormat="1" ht="19.5" customHeight="1">
      <c r="A11" s="10"/>
      <c r="B11" s="10"/>
      <c r="C11" s="4"/>
      <c r="D11" s="4"/>
      <c r="E11" s="4"/>
      <c r="F11" s="10"/>
    </row>
    <row r="12" spans="1:6" s="9" customFormat="1" ht="19.5" customHeight="1">
      <c r="A12" s="10"/>
      <c r="B12" s="10"/>
      <c r="C12" s="4"/>
      <c r="D12" s="4"/>
      <c r="E12" s="4"/>
      <c r="F12" s="10"/>
    </row>
    <row r="13" spans="1:6" s="9" customFormat="1" ht="19.5" customHeight="1">
      <c r="A13" s="10"/>
      <c r="B13" s="10"/>
      <c r="C13" s="4"/>
      <c r="D13" s="4"/>
      <c r="E13" s="4"/>
      <c r="F13" s="10"/>
    </row>
    <row r="14" spans="1:6" s="9" customFormat="1" ht="19.5" customHeight="1">
      <c r="A14" s="10"/>
      <c r="B14" s="10"/>
      <c r="C14" s="4"/>
      <c r="D14" s="4"/>
      <c r="E14" s="4"/>
      <c r="F14" s="10"/>
    </row>
    <row r="15" spans="1:6" s="9" customFormat="1" ht="19.5" customHeight="1">
      <c r="A15" s="10"/>
      <c r="B15" s="10"/>
      <c r="C15" s="4"/>
      <c r="D15" s="4"/>
      <c r="E15" s="4"/>
      <c r="F15" s="10"/>
    </row>
    <row r="16" spans="1:6" s="9" customFormat="1" ht="19.5" customHeight="1">
      <c r="A16" s="10"/>
      <c r="B16" s="10"/>
      <c r="C16" s="4"/>
      <c r="D16" s="4"/>
      <c r="E16" s="4"/>
      <c r="F16" s="10"/>
    </row>
    <row r="17" spans="1:6" s="9" customFormat="1" ht="19.5" customHeight="1">
      <c r="A17" s="10"/>
      <c r="B17" s="10"/>
      <c r="C17" s="4"/>
      <c r="D17" s="4"/>
      <c r="E17" s="4"/>
      <c r="F17" s="10"/>
    </row>
    <row r="18" spans="1:6" s="9" customFormat="1" ht="19.5" customHeight="1">
      <c r="A18" s="10"/>
      <c r="B18" s="10"/>
      <c r="C18" s="4"/>
      <c r="D18" s="4"/>
      <c r="E18" s="4"/>
      <c r="F18" s="10"/>
    </row>
    <row r="19" spans="1:6" s="9" customFormat="1" ht="19.5" customHeight="1">
      <c r="A19" s="10"/>
      <c r="B19" s="10"/>
      <c r="C19" s="4"/>
      <c r="D19" s="4"/>
      <c r="E19" s="4"/>
      <c r="F19" s="10"/>
    </row>
    <row r="20" spans="1:6" s="9" customFormat="1" ht="19.5" customHeight="1">
      <c r="A20" s="10"/>
      <c r="B20" s="10"/>
      <c r="C20" s="4"/>
      <c r="D20" s="4"/>
      <c r="E20" s="4"/>
      <c r="F20" s="10"/>
    </row>
    <row r="21" spans="1:6" s="9" customFormat="1" ht="19.5" customHeight="1">
      <c r="A21" s="10"/>
      <c r="B21" s="10"/>
      <c r="C21" s="4"/>
      <c r="D21" s="4"/>
      <c r="E21" s="4"/>
      <c r="F21" s="10"/>
    </row>
    <row r="22" spans="1:6" s="9" customFormat="1" ht="19.5" customHeight="1">
      <c r="A22" s="10"/>
      <c r="B22" s="10"/>
      <c r="C22" s="10"/>
      <c r="D22" s="10"/>
      <c r="E22" s="10"/>
      <c r="F22" s="10"/>
    </row>
    <row r="23" spans="1:6" s="9" customFormat="1" ht="19.5" customHeight="1">
      <c r="A23" s="10"/>
      <c r="B23" s="10"/>
      <c r="C23" s="10"/>
      <c r="D23" s="10"/>
      <c r="E23" s="10"/>
      <c r="F23" s="10"/>
    </row>
    <row r="24" spans="1:6" s="9" customFormat="1" ht="19.5" customHeight="1">
      <c r="A24" s="10"/>
      <c r="B24" s="10"/>
      <c r="C24" s="10"/>
      <c r="D24" s="10"/>
      <c r="E24" s="10"/>
      <c r="F24" s="10"/>
    </row>
    <row r="25" spans="1:6" s="9" customFormat="1" ht="19.5" customHeight="1">
      <c r="A25" s="10"/>
      <c r="B25" s="10"/>
      <c r="C25" s="10"/>
      <c r="D25" s="10"/>
      <c r="E25" s="10"/>
      <c r="F25" s="10"/>
    </row>
    <row r="26" spans="1:6" s="9" customFormat="1" ht="19.5" customHeight="1">
      <c r="A26" s="10"/>
      <c r="B26" s="10"/>
      <c r="C26" s="10"/>
      <c r="D26" s="10"/>
      <c r="E26" s="10"/>
      <c r="F26" s="10"/>
    </row>
    <row r="27" spans="1:6" s="9" customFormat="1" ht="19.5" customHeight="1">
      <c r="A27" s="10"/>
      <c r="B27" s="10"/>
      <c r="C27" s="10"/>
      <c r="D27" s="10"/>
      <c r="E27" s="10"/>
      <c r="F27" s="10"/>
    </row>
    <row r="28" spans="1:6" s="9" customFormat="1" ht="19.5" customHeight="1">
      <c r="A28" s="10"/>
      <c r="B28" s="10"/>
      <c r="C28" s="10"/>
      <c r="D28" s="10"/>
      <c r="E28" s="10"/>
      <c r="F28" s="10"/>
    </row>
    <row r="29" spans="1:6" s="9" customFormat="1" ht="19.5" customHeight="1">
      <c r="A29" s="10"/>
      <c r="B29" s="10"/>
      <c r="C29" s="10"/>
      <c r="D29" s="10"/>
      <c r="E29" s="10"/>
      <c r="F29" s="10"/>
    </row>
    <row r="30" spans="1:6" s="9" customFormat="1" ht="19.5" customHeight="1">
      <c r="A30" s="10"/>
      <c r="B30" s="10"/>
      <c r="C30" s="10"/>
      <c r="D30" s="10"/>
      <c r="E30" s="10"/>
      <c r="F30" s="10"/>
    </row>
    <row r="31" spans="1:6" s="9" customFormat="1" ht="19.5" customHeight="1">
      <c r="A31" s="10"/>
      <c r="B31" s="10"/>
      <c r="C31" s="10"/>
      <c r="D31" s="10"/>
      <c r="E31" s="10"/>
      <c r="F31" s="10"/>
    </row>
    <row r="32" spans="1:6" s="9" customFormat="1" ht="19.5" customHeight="1">
      <c r="A32" s="10"/>
      <c r="B32" s="10"/>
      <c r="C32" s="10"/>
      <c r="D32" s="10"/>
      <c r="E32" s="10"/>
      <c r="F32" s="10"/>
    </row>
    <row r="33" spans="1:6" s="9" customFormat="1" ht="19.5" customHeight="1">
      <c r="A33" s="10"/>
      <c r="B33" s="10"/>
      <c r="C33" s="10"/>
      <c r="D33" s="10"/>
      <c r="E33" s="10"/>
      <c r="F33" s="10"/>
    </row>
    <row r="34" spans="1:6" s="9" customFormat="1" ht="19.5" customHeight="1">
      <c r="A34" s="10"/>
      <c r="B34" s="10"/>
      <c r="C34" s="10"/>
      <c r="D34" s="10"/>
      <c r="E34" s="10"/>
      <c r="F34" s="10"/>
    </row>
    <row r="35" spans="1:6" s="9" customFormat="1" ht="19.5" customHeight="1">
      <c r="A35" s="10"/>
      <c r="B35" s="10"/>
      <c r="C35" s="10"/>
      <c r="D35" s="10"/>
      <c r="E35" s="10"/>
      <c r="F35" s="10"/>
    </row>
    <row r="36" spans="1:6" s="9" customFormat="1" ht="19.5" customHeight="1">
      <c r="A36" s="10"/>
      <c r="B36" s="10"/>
      <c r="C36" s="10"/>
      <c r="D36" s="10"/>
      <c r="E36" s="10"/>
      <c r="F36" s="10"/>
    </row>
    <row r="37" spans="1:6" s="9" customFormat="1" ht="19.5" customHeight="1">
      <c r="A37" s="10"/>
      <c r="B37" s="10"/>
      <c r="C37" s="10"/>
      <c r="D37" s="10"/>
      <c r="E37" s="10"/>
      <c r="F37" s="10"/>
    </row>
    <row r="38" spans="1:6" s="12" customFormat="1" ht="19.5" customHeight="1">
      <c r="A38" s="11"/>
      <c r="B38" s="11"/>
      <c r="C38" s="11"/>
      <c r="D38" s="11"/>
      <c r="E38" s="11"/>
      <c r="F38" s="11"/>
    </row>
    <row r="39" spans="1:6" s="12" customFormat="1" ht="19.5" customHeight="1">
      <c r="A39" s="11"/>
      <c r="B39" s="11"/>
      <c r="C39" s="11"/>
      <c r="D39" s="11"/>
      <c r="E39" s="11"/>
      <c r="F39" s="11"/>
    </row>
    <row r="40" spans="1:6" s="12" customFormat="1" ht="19.5" customHeight="1">
      <c r="A40" s="11"/>
      <c r="B40" s="11"/>
      <c r="C40" s="11"/>
      <c r="D40" s="11"/>
      <c r="E40" s="11"/>
      <c r="F40" s="11"/>
    </row>
    <row r="41" spans="1:6" s="12" customFormat="1" ht="19.5" customHeight="1">
      <c r="A41" s="11"/>
      <c r="B41" s="11"/>
      <c r="C41" s="11"/>
      <c r="D41" s="11"/>
      <c r="E41" s="11"/>
      <c r="F41" s="11"/>
    </row>
    <row r="42" spans="1:6" s="12" customFormat="1" ht="19.5" customHeight="1">
      <c r="A42" s="11"/>
      <c r="B42" s="11"/>
      <c r="C42" s="11"/>
      <c r="D42" s="11"/>
      <c r="E42" s="11"/>
      <c r="F42" s="11"/>
    </row>
    <row r="43" spans="1:6" s="12" customFormat="1" ht="19.5" customHeight="1">
      <c r="A43" s="11"/>
      <c r="B43" s="11"/>
      <c r="C43" s="11"/>
      <c r="D43" s="11"/>
      <c r="E43" s="11"/>
      <c r="F43" s="11"/>
    </row>
    <row r="44" spans="1:6" s="12" customFormat="1" ht="19.5" customHeight="1">
      <c r="A44" s="11"/>
      <c r="B44" s="11"/>
      <c r="C44" s="11"/>
      <c r="D44" s="11"/>
      <c r="E44" s="11"/>
      <c r="F44" s="11"/>
    </row>
    <row r="45" spans="1:6" s="12" customFormat="1" ht="19.5" customHeight="1">
      <c r="A45" s="11"/>
      <c r="B45" s="11"/>
      <c r="C45" s="11"/>
      <c r="D45" s="11"/>
      <c r="E45" s="11"/>
      <c r="F45" s="11"/>
    </row>
    <row r="46" spans="1:6" s="12" customFormat="1" ht="19.5" customHeight="1">
      <c r="A46" s="11"/>
      <c r="B46" s="11"/>
      <c r="C46" s="11"/>
      <c r="D46" s="11"/>
      <c r="E46" s="11"/>
      <c r="F46" s="11"/>
    </row>
    <row r="47" spans="1:6" s="12" customFormat="1" ht="19.5" customHeight="1">
      <c r="A47" s="11"/>
      <c r="B47" s="11"/>
      <c r="C47" s="11"/>
      <c r="D47" s="11"/>
      <c r="E47" s="11"/>
      <c r="F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</cols>
  <sheetData>
    <row r="1" spans="1:6" ht="42.75">
      <c r="A1" s="14"/>
      <c r="B1" s="6" t="s">
        <v>14</v>
      </c>
      <c r="C1" s="15" t="s">
        <v>16</v>
      </c>
      <c r="D1" s="16" t="s">
        <v>10</v>
      </c>
      <c r="E1" s="17" t="s">
        <v>9</v>
      </c>
      <c r="F1" s="1" t="s">
        <v>11</v>
      </c>
    </row>
    <row r="2" spans="1:6" ht="15.75">
      <c r="A2" s="21"/>
      <c r="B2" s="6" t="s">
        <v>15</v>
      </c>
      <c r="C2" s="18"/>
      <c r="D2" s="19"/>
      <c r="E2" s="19"/>
      <c r="F2" s="7"/>
    </row>
    <row r="3" spans="1:6" ht="15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/>
      <c r="B5" s="8"/>
      <c r="C5" s="13"/>
      <c r="D5" s="13"/>
      <c r="E5" s="4"/>
      <c r="F5" s="4"/>
    </row>
    <row r="6" spans="1:6" ht="15.75">
      <c r="A6" s="8"/>
      <c r="B6" s="10"/>
      <c r="C6" s="13"/>
      <c r="D6" s="13"/>
      <c r="E6" s="4"/>
      <c r="F6" s="4"/>
    </row>
    <row r="7" spans="1:6" ht="15.75">
      <c r="A7" s="8"/>
      <c r="B7" s="10"/>
      <c r="C7" s="13"/>
      <c r="D7" s="13"/>
      <c r="E7" s="4"/>
      <c r="F7" s="4"/>
    </row>
    <row r="8" spans="1:6" ht="15.75">
      <c r="A8" s="8"/>
      <c r="B8" s="10"/>
      <c r="C8" s="13"/>
      <c r="D8" s="13"/>
      <c r="E8" s="4"/>
      <c r="F8" s="4"/>
    </row>
    <row r="9" spans="1:6" ht="15.75">
      <c r="A9" s="10"/>
      <c r="B9" s="10"/>
      <c r="C9" s="4"/>
      <c r="D9" s="4"/>
      <c r="E9" s="4"/>
      <c r="F9" s="10"/>
    </row>
    <row r="10" spans="1:6" ht="15.75">
      <c r="A10" s="10"/>
      <c r="B10" s="10"/>
      <c r="C10" s="4"/>
      <c r="D10" s="4"/>
      <c r="E10" s="4"/>
      <c r="F10" s="10"/>
    </row>
    <row r="11" spans="1:6" ht="15.75">
      <c r="A11" s="10"/>
      <c r="B11" s="10"/>
      <c r="C11" s="4"/>
      <c r="D11" s="4"/>
      <c r="E11" s="4"/>
      <c r="F11" s="10"/>
    </row>
    <row r="12" spans="1:6" ht="15.75">
      <c r="A12" s="10"/>
      <c r="B12" s="10"/>
      <c r="C12" s="4"/>
      <c r="D12" s="4"/>
      <c r="E12" s="4"/>
      <c r="F12" s="10"/>
    </row>
    <row r="13" spans="1:6" ht="15.75">
      <c r="A13" s="10"/>
      <c r="B13" s="10"/>
      <c r="C13" s="4"/>
      <c r="D13" s="4"/>
      <c r="E13" s="4"/>
      <c r="F13" s="10"/>
    </row>
    <row r="14" spans="1:6" ht="15.75">
      <c r="A14" s="10"/>
      <c r="B14" s="10"/>
      <c r="C14" s="4"/>
      <c r="D14" s="4"/>
      <c r="E14" s="4"/>
      <c r="F14" s="10"/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4"/>
      <c r="D19" s="4"/>
      <c r="E19" s="4"/>
      <c r="F19" s="10"/>
    </row>
    <row r="20" spans="1:6" ht="15.75">
      <c r="A20" s="10"/>
      <c r="B20" s="10"/>
      <c r="C20" s="4"/>
      <c r="D20" s="4"/>
      <c r="E20" s="4"/>
      <c r="F20" s="10"/>
    </row>
    <row r="21" spans="1:6" ht="15.75">
      <c r="A21" s="10"/>
      <c r="B21" s="10"/>
      <c r="C21" s="4"/>
      <c r="D21" s="4"/>
      <c r="E21" s="4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1">
      <selection activeCell="E48" sqref="E48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  <col min="7" max="7" width="85.421875" style="0" customWidth="1"/>
    <col min="9" max="9" width="22.57421875" style="0" bestFit="1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16</v>
      </c>
      <c r="D1" s="16" t="s">
        <v>10</v>
      </c>
      <c r="E1" s="17" t="s">
        <v>9</v>
      </c>
      <c r="F1" s="1" t="s">
        <v>11</v>
      </c>
      <c r="G1" s="34">
        <v>26</v>
      </c>
    </row>
    <row r="2" spans="1:7" ht="31.5">
      <c r="A2" s="21"/>
      <c r="B2" s="6" t="s">
        <v>213</v>
      </c>
      <c r="C2" s="31">
        <v>6</v>
      </c>
      <c r="D2" s="19">
        <f>SUM(G1:G3)</f>
        <v>76</v>
      </c>
      <c r="E2" s="19">
        <f>COUNT(E5:E186)</f>
        <v>44</v>
      </c>
      <c r="F2" s="33" t="s">
        <v>212</v>
      </c>
      <c r="G2" s="34">
        <v>29</v>
      </c>
    </row>
    <row r="3" spans="1:7" ht="15">
      <c r="A3" s="22"/>
      <c r="B3" s="20"/>
      <c r="C3" s="20"/>
      <c r="D3" s="20"/>
      <c r="E3" s="35">
        <f>E2/D2</f>
        <v>0.5789473684210527</v>
      </c>
      <c r="F3" s="20"/>
      <c r="G3" s="34">
        <v>21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214</v>
      </c>
      <c r="C5" s="13" t="s">
        <v>12</v>
      </c>
      <c r="D5" s="27">
        <v>82.5</v>
      </c>
      <c r="E5" s="36">
        <v>1</v>
      </c>
      <c r="F5" s="36" t="s">
        <v>6</v>
      </c>
      <c r="I5" t="s">
        <v>19</v>
      </c>
      <c r="J5" t="s">
        <v>63</v>
      </c>
      <c r="K5">
        <v>4</v>
      </c>
      <c r="L5" s="28">
        <v>0.825</v>
      </c>
      <c r="M5" s="26">
        <f>L5*100</f>
        <v>82.5</v>
      </c>
      <c r="O5" s="24">
        <f aca="true" t="shared" si="0" ref="O5:O36">SUM(--(FREQUENCY((M$5:M$594&gt;M5)*M$5:M$594,M$5:M$594)&gt;0))</f>
        <v>1</v>
      </c>
      <c r="P5" s="25" t="s">
        <v>6</v>
      </c>
    </row>
    <row r="6" spans="1:16" ht="15.75">
      <c r="A6" s="8">
        <f aca="true" t="shared" si="1" ref="A6:A48">A5+1</f>
        <v>2</v>
      </c>
      <c r="B6" s="10" t="s">
        <v>215</v>
      </c>
      <c r="C6" s="13" t="s">
        <v>13</v>
      </c>
      <c r="D6" s="27">
        <v>80</v>
      </c>
      <c r="E6" s="36">
        <v>2</v>
      </c>
      <c r="F6" s="36" t="s">
        <v>7</v>
      </c>
      <c r="I6" t="s">
        <v>20</v>
      </c>
      <c r="J6" t="s">
        <v>64</v>
      </c>
      <c r="K6">
        <v>4</v>
      </c>
      <c r="L6" s="28">
        <v>0.8</v>
      </c>
      <c r="M6" s="26">
        <f aca="true" t="shared" si="2" ref="M6:M58">L6*100</f>
        <v>80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216</v>
      </c>
      <c r="C7" s="13" t="s">
        <v>13</v>
      </c>
      <c r="D7" s="27">
        <v>75</v>
      </c>
      <c r="E7" s="36">
        <v>3</v>
      </c>
      <c r="F7" s="36" t="s">
        <v>7</v>
      </c>
      <c r="I7" t="s">
        <v>21</v>
      </c>
      <c r="J7" t="s">
        <v>64</v>
      </c>
      <c r="K7">
        <v>4</v>
      </c>
      <c r="L7" s="28">
        <v>0.75</v>
      </c>
      <c r="M7" s="26">
        <f t="shared" si="2"/>
        <v>75</v>
      </c>
      <c r="O7" s="24">
        <f t="shared" si="0"/>
        <v>3</v>
      </c>
      <c r="P7" s="25" t="s">
        <v>7</v>
      </c>
    </row>
    <row r="8" spans="1:16" ht="15.75">
      <c r="A8" s="8">
        <f t="shared" si="1"/>
        <v>4</v>
      </c>
      <c r="B8" s="10" t="s">
        <v>217</v>
      </c>
      <c r="C8" s="13" t="s">
        <v>13</v>
      </c>
      <c r="D8" s="27">
        <v>75</v>
      </c>
      <c r="E8" s="4">
        <v>3</v>
      </c>
      <c r="F8" s="4" t="s">
        <v>8</v>
      </c>
      <c r="I8" t="s">
        <v>22</v>
      </c>
      <c r="J8" t="s">
        <v>65</v>
      </c>
      <c r="K8">
        <v>4</v>
      </c>
      <c r="L8" s="28">
        <v>0.75</v>
      </c>
      <c r="M8" s="26">
        <f t="shared" si="2"/>
        <v>75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218</v>
      </c>
      <c r="C9" s="13" t="s">
        <v>12</v>
      </c>
      <c r="D9" s="27">
        <v>72.5</v>
      </c>
      <c r="E9" s="4">
        <v>4</v>
      </c>
      <c r="F9" s="4" t="s">
        <v>8</v>
      </c>
      <c r="I9" t="s">
        <v>23</v>
      </c>
      <c r="J9" t="s">
        <v>66</v>
      </c>
      <c r="K9">
        <v>4</v>
      </c>
      <c r="L9" s="28">
        <v>0.725</v>
      </c>
      <c r="M9" s="26">
        <f t="shared" si="2"/>
        <v>72.5</v>
      </c>
      <c r="O9" s="24">
        <f t="shared" si="0"/>
        <v>4</v>
      </c>
      <c r="P9" s="30" t="s">
        <v>8</v>
      </c>
    </row>
    <row r="10" spans="1:16" ht="15.75">
      <c r="A10" s="8">
        <f t="shared" si="1"/>
        <v>6</v>
      </c>
      <c r="B10" s="10" t="s">
        <v>219</v>
      </c>
      <c r="C10" s="13" t="s">
        <v>12</v>
      </c>
      <c r="D10" s="27">
        <v>65</v>
      </c>
      <c r="E10" s="4">
        <v>5</v>
      </c>
      <c r="F10" s="4" t="s">
        <v>8</v>
      </c>
      <c r="I10" t="s">
        <v>24</v>
      </c>
      <c r="J10" t="s">
        <v>67</v>
      </c>
      <c r="K10">
        <v>3</v>
      </c>
      <c r="L10" s="28">
        <v>0.65</v>
      </c>
      <c r="M10" s="26">
        <f t="shared" si="2"/>
        <v>65</v>
      </c>
      <c r="O10" s="24">
        <f t="shared" si="0"/>
        <v>5</v>
      </c>
      <c r="P10" s="30" t="s">
        <v>8</v>
      </c>
    </row>
    <row r="11" spans="1:16" ht="15.75">
      <c r="A11" s="8">
        <f t="shared" si="1"/>
        <v>7</v>
      </c>
      <c r="B11" s="10" t="s">
        <v>220</v>
      </c>
      <c r="C11" s="13" t="s">
        <v>13</v>
      </c>
      <c r="D11" s="27">
        <v>62.5</v>
      </c>
      <c r="E11" s="4">
        <v>6</v>
      </c>
      <c r="F11" s="4" t="s">
        <v>8</v>
      </c>
      <c r="I11" t="s">
        <v>25</v>
      </c>
      <c r="J11" t="s">
        <v>64</v>
      </c>
      <c r="K11">
        <v>3</v>
      </c>
      <c r="L11" s="28">
        <v>0.625</v>
      </c>
      <c r="M11" s="26">
        <f t="shared" si="2"/>
        <v>62.5</v>
      </c>
      <c r="O11" s="24">
        <f t="shared" si="0"/>
        <v>6</v>
      </c>
      <c r="P11" s="30" t="s">
        <v>8</v>
      </c>
    </row>
    <row r="12" spans="1:16" ht="15.75">
      <c r="A12" s="8">
        <f t="shared" si="1"/>
        <v>8</v>
      </c>
      <c r="B12" s="10" t="s">
        <v>221</v>
      </c>
      <c r="C12" s="13" t="s">
        <v>13</v>
      </c>
      <c r="D12" s="27">
        <v>62.5</v>
      </c>
      <c r="E12" s="4">
        <v>6</v>
      </c>
      <c r="F12" s="4" t="s">
        <v>8</v>
      </c>
      <c r="I12" t="s">
        <v>26</v>
      </c>
      <c r="J12" t="s">
        <v>63</v>
      </c>
      <c r="K12">
        <v>3</v>
      </c>
      <c r="L12" s="28">
        <v>0.625</v>
      </c>
      <c r="M12" s="26">
        <f t="shared" si="2"/>
        <v>62.5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 t="s">
        <v>222</v>
      </c>
      <c r="C13" s="13" t="s">
        <v>13</v>
      </c>
      <c r="D13" s="27">
        <v>62.5</v>
      </c>
      <c r="E13" s="4">
        <v>6</v>
      </c>
      <c r="F13" s="4" t="s">
        <v>8</v>
      </c>
      <c r="I13" t="s">
        <v>27</v>
      </c>
      <c r="J13" t="s">
        <v>63</v>
      </c>
      <c r="K13">
        <v>3</v>
      </c>
      <c r="L13" s="28">
        <v>0.625</v>
      </c>
      <c r="M13" s="26">
        <f t="shared" si="2"/>
        <v>62.5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223</v>
      </c>
      <c r="C14" s="13" t="s">
        <v>13</v>
      </c>
      <c r="D14" s="27">
        <v>62.5</v>
      </c>
      <c r="E14" s="4">
        <v>6</v>
      </c>
      <c r="F14" s="4" t="s">
        <v>8</v>
      </c>
      <c r="I14" t="s">
        <v>28</v>
      </c>
      <c r="J14" t="s">
        <v>63</v>
      </c>
      <c r="K14">
        <v>3</v>
      </c>
      <c r="L14" s="28">
        <v>0.625</v>
      </c>
      <c r="M14" s="26">
        <f t="shared" si="2"/>
        <v>62.5</v>
      </c>
      <c r="O14" s="24">
        <f t="shared" si="0"/>
        <v>6</v>
      </c>
      <c r="P14" s="30" t="s">
        <v>8</v>
      </c>
    </row>
    <row r="15" spans="1:16" ht="15.75">
      <c r="A15" s="8">
        <f t="shared" si="1"/>
        <v>11</v>
      </c>
      <c r="B15" s="10" t="s">
        <v>224</v>
      </c>
      <c r="C15" s="13" t="s">
        <v>13</v>
      </c>
      <c r="D15" s="27">
        <v>60</v>
      </c>
      <c r="E15" s="4">
        <v>7</v>
      </c>
      <c r="F15" s="4" t="s">
        <v>8</v>
      </c>
      <c r="I15" t="s">
        <v>29</v>
      </c>
      <c r="J15" t="s">
        <v>63</v>
      </c>
      <c r="K15">
        <v>3</v>
      </c>
      <c r="L15" s="28">
        <v>0.6</v>
      </c>
      <c r="M15" s="26">
        <f t="shared" si="2"/>
        <v>60</v>
      </c>
      <c r="O15" s="24">
        <f t="shared" si="0"/>
        <v>7</v>
      </c>
      <c r="P15" s="30" t="s">
        <v>8</v>
      </c>
    </row>
    <row r="16" spans="1:16" ht="15.75">
      <c r="A16" s="8">
        <f t="shared" si="1"/>
        <v>12</v>
      </c>
      <c r="B16" s="10" t="s">
        <v>225</v>
      </c>
      <c r="C16" s="13" t="s">
        <v>13</v>
      </c>
      <c r="D16" s="27">
        <v>60</v>
      </c>
      <c r="E16" s="4">
        <v>7</v>
      </c>
      <c r="F16" s="4" t="s">
        <v>8</v>
      </c>
      <c r="I16" t="s">
        <v>30</v>
      </c>
      <c r="J16" t="s">
        <v>63</v>
      </c>
      <c r="K16">
        <v>3</v>
      </c>
      <c r="L16" s="28">
        <v>0.6</v>
      </c>
      <c r="M16" s="26">
        <f t="shared" si="2"/>
        <v>60</v>
      </c>
      <c r="O16" s="24">
        <f t="shared" si="0"/>
        <v>7</v>
      </c>
      <c r="P16" s="30" t="s">
        <v>8</v>
      </c>
    </row>
    <row r="17" spans="1:16" ht="15.75">
      <c r="A17" s="8">
        <f t="shared" si="1"/>
        <v>13</v>
      </c>
      <c r="B17" s="10" t="s">
        <v>31</v>
      </c>
      <c r="C17" s="13" t="s">
        <v>12</v>
      </c>
      <c r="D17" s="27">
        <v>60</v>
      </c>
      <c r="E17" s="4">
        <v>7</v>
      </c>
      <c r="F17" s="4" t="s">
        <v>8</v>
      </c>
      <c r="I17" t="s">
        <v>31</v>
      </c>
      <c r="J17" t="s">
        <v>66</v>
      </c>
      <c r="K17">
        <v>3</v>
      </c>
      <c r="L17" s="28">
        <v>0.6</v>
      </c>
      <c r="M17" s="26">
        <f t="shared" si="2"/>
        <v>60</v>
      </c>
      <c r="O17" s="24">
        <f t="shared" si="0"/>
        <v>7</v>
      </c>
      <c r="P17" s="30" t="s">
        <v>8</v>
      </c>
    </row>
    <row r="18" spans="1:16" ht="15.75">
      <c r="A18" s="8">
        <f t="shared" si="1"/>
        <v>14</v>
      </c>
      <c r="B18" s="10" t="s">
        <v>226</v>
      </c>
      <c r="C18" s="13" t="s">
        <v>13</v>
      </c>
      <c r="D18" s="27">
        <v>60</v>
      </c>
      <c r="E18" s="4">
        <v>7</v>
      </c>
      <c r="F18" s="4" t="s">
        <v>8</v>
      </c>
      <c r="I18" t="s">
        <v>32</v>
      </c>
      <c r="J18" t="s">
        <v>67</v>
      </c>
      <c r="K18">
        <v>3</v>
      </c>
      <c r="L18" s="28">
        <v>0.6</v>
      </c>
      <c r="M18" s="26">
        <f t="shared" si="2"/>
        <v>60</v>
      </c>
      <c r="O18" s="24">
        <f t="shared" si="0"/>
        <v>7</v>
      </c>
      <c r="P18" s="30" t="s">
        <v>8</v>
      </c>
    </row>
    <row r="19" spans="1:16" ht="15.75">
      <c r="A19" s="8">
        <f t="shared" si="1"/>
        <v>15</v>
      </c>
      <c r="B19" s="10" t="s">
        <v>227</v>
      </c>
      <c r="C19" s="13" t="s">
        <v>13</v>
      </c>
      <c r="D19" s="27">
        <v>57.49999999999999</v>
      </c>
      <c r="E19" s="4">
        <v>8</v>
      </c>
      <c r="F19" s="4" t="s">
        <v>8</v>
      </c>
      <c r="I19" t="s">
        <v>33</v>
      </c>
      <c r="J19" t="s">
        <v>66</v>
      </c>
      <c r="K19">
        <v>3</v>
      </c>
      <c r="L19" s="28">
        <v>0.575</v>
      </c>
      <c r="M19" s="26">
        <f t="shared" si="2"/>
        <v>57.49999999999999</v>
      </c>
      <c r="O19" s="24">
        <f t="shared" si="0"/>
        <v>8</v>
      </c>
      <c r="P19" s="30" t="s">
        <v>8</v>
      </c>
    </row>
    <row r="20" spans="1:16" ht="15.75">
      <c r="A20" s="8">
        <f t="shared" si="1"/>
        <v>16</v>
      </c>
      <c r="B20" s="10" t="s">
        <v>228</v>
      </c>
      <c r="C20" s="13" t="s">
        <v>13</v>
      </c>
      <c r="D20" s="27">
        <v>57.49999999999999</v>
      </c>
      <c r="E20" s="4">
        <v>8</v>
      </c>
      <c r="F20" s="4" t="s">
        <v>8</v>
      </c>
      <c r="I20" t="s">
        <v>34</v>
      </c>
      <c r="J20" t="s">
        <v>65</v>
      </c>
      <c r="K20">
        <v>3</v>
      </c>
      <c r="L20" s="28">
        <v>0.575</v>
      </c>
      <c r="M20" s="26">
        <f t="shared" si="2"/>
        <v>57.49999999999999</v>
      </c>
      <c r="O20" s="24">
        <f t="shared" si="0"/>
        <v>8</v>
      </c>
      <c r="P20" s="30" t="s">
        <v>8</v>
      </c>
    </row>
    <row r="21" spans="1:16" ht="15.75">
      <c r="A21" s="8">
        <f t="shared" si="1"/>
        <v>17</v>
      </c>
      <c r="B21" s="10" t="s">
        <v>229</v>
      </c>
      <c r="C21" s="13" t="s">
        <v>13</v>
      </c>
      <c r="D21" s="27">
        <v>55.00000000000001</v>
      </c>
      <c r="E21" s="4">
        <v>9</v>
      </c>
      <c r="F21" s="4" t="s">
        <v>8</v>
      </c>
      <c r="I21" t="s">
        <v>35</v>
      </c>
      <c r="J21" t="s">
        <v>66</v>
      </c>
      <c r="K21">
        <v>3</v>
      </c>
      <c r="L21" s="28">
        <v>0.55</v>
      </c>
      <c r="M21" s="26">
        <f t="shared" si="2"/>
        <v>55.00000000000001</v>
      </c>
      <c r="O21" s="24">
        <f t="shared" si="0"/>
        <v>9</v>
      </c>
      <c r="P21" s="30" t="s">
        <v>8</v>
      </c>
    </row>
    <row r="22" spans="1:16" ht="15.75">
      <c r="A22" s="8">
        <f t="shared" si="1"/>
        <v>18</v>
      </c>
      <c r="B22" s="10" t="s">
        <v>230</v>
      </c>
      <c r="C22" s="13" t="s">
        <v>13</v>
      </c>
      <c r="D22" s="27">
        <v>55.00000000000001</v>
      </c>
      <c r="E22" s="4">
        <v>9</v>
      </c>
      <c r="F22" s="4" t="s">
        <v>8</v>
      </c>
      <c r="I22" t="s">
        <v>36</v>
      </c>
      <c r="J22" t="s">
        <v>63</v>
      </c>
      <c r="K22">
        <v>3</v>
      </c>
      <c r="L22" s="28">
        <v>0.55</v>
      </c>
      <c r="M22" s="26">
        <f t="shared" si="2"/>
        <v>55.00000000000001</v>
      </c>
      <c r="O22" s="24">
        <f t="shared" si="0"/>
        <v>9</v>
      </c>
      <c r="P22" s="30" t="s">
        <v>8</v>
      </c>
    </row>
    <row r="23" spans="1:16" ht="15.75">
      <c r="A23" s="8">
        <f t="shared" si="1"/>
        <v>19</v>
      </c>
      <c r="B23" s="10" t="s">
        <v>231</v>
      </c>
      <c r="C23" s="13" t="s">
        <v>13</v>
      </c>
      <c r="D23" s="27">
        <v>55.00000000000001</v>
      </c>
      <c r="E23" s="4">
        <v>9</v>
      </c>
      <c r="F23" s="4" t="s">
        <v>8</v>
      </c>
      <c r="I23" t="s">
        <v>37</v>
      </c>
      <c r="J23" t="s">
        <v>67</v>
      </c>
      <c r="K23">
        <v>3</v>
      </c>
      <c r="L23" s="28">
        <v>0.55</v>
      </c>
      <c r="M23" s="26">
        <f t="shared" si="2"/>
        <v>55.00000000000001</v>
      </c>
      <c r="O23" s="24">
        <f t="shared" si="0"/>
        <v>9</v>
      </c>
      <c r="P23" s="30" t="s">
        <v>8</v>
      </c>
    </row>
    <row r="24" spans="1:16" ht="15.75">
      <c r="A24" s="8">
        <f t="shared" si="1"/>
        <v>20</v>
      </c>
      <c r="B24" s="10" t="s">
        <v>232</v>
      </c>
      <c r="C24" s="13" t="s">
        <v>12</v>
      </c>
      <c r="D24" s="27">
        <v>50</v>
      </c>
      <c r="E24" s="4">
        <v>10</v>
      </c>
      <c r="F24" s="4" t="s">
        <v>8</v>
      </c>
      <c r="I24" t="s">
        <v>38</v>
      </c>
      <c r="J24" t="s">
        <v>65</v>
      </c>
      <c r="K24">
        <v>3</v>
      </c>
      <c r="L24" s="28">
        <v>0.5</v>
      </c>
      <c r="M24" s="26">
        <f t="shared" si="2"/>
        <v>50</v>
      </c>
      <c r="O24" s="24">
        <f t="shared" si="0"/>
        <v>10</v>
      </c>
      <c r="P24" s="30" t="s">
        <v>8</v>
      </c>
    </row>
    <row r="25" spans="1:16" ht="15.75">
      <c r="A25" s="8">
        <f t="shared" si="1"/>
        <v>21</v>
      </c>
      <c r="B25" s="10" t="s">
        <v>233</v>
      </c>
      <c r="C25" s="13" t="s">
        <v>12</v>
      </c>
      <c r="D25" s="27">
        <v>47.5</v>
      </c>
      <c r="E25" s="4">
        <v>11</v>
      </c>
      <c r="F25" s="4" t="s">
        <v>8</v>
      </c>
      <c r="I25" t="s">
        <v>39</v>
      </c>
      <c r="J25" t="s">
        <v>63</v>
      </c>
      <c r="K25">
        <v>2</v>
      </c>
      <c r="L25" s="28">
        <v>0.475</v>
      </c>
      <c r="M25" s="26">
        <f t="shared" si="2"/>
        <v>47.5</v>
      </c>
      <c r="O25" s="24">
        <f t="shared" si="0"/>
        <v>11</v>
      </c>
      <c r="P25" s="30" t="s">
        <v>8</v>
      </c>
    </row>
    <row r="26" spans="1:16" ht="15.75">
      <c r="A26" s="8">
        <f t="shared" si="1"/>
        <v>22</v>
      </c>
      <c r="B26" s="10" t="s">
        <v>234</v>
      </c>
      <c r="C26" s="13" t="s">
        <v>12</v>
      </c>
      <c r="D26" s="27">
        <v>45</v>
      </c>
      <c r="E26" s="4">
        <v>12</v>
      </c>
      <c r="F26" s="4" t="s">
        <v>8</v>
      </c>
      <c r="I26" t="s">
        <v>40</v>
      </c>
      <c r="J26" t="s">
        <v>64</v>
      </c>
      <c r="K26">
        <v>2</v>
      </c>
      <c r="L26" s="28">
        <v>0.45</v>
      </c>
      <c r="M26" s="26">
        <f t="shared" si="2"/>
        <v>45</v>
      </c>
      <c r="O26" s="24">
        <f t="shared" si="0"/>
        <v>12</v>
      </c>
      <c r="P26" s="30" t="s">
        <v>8</v>
      </c>
    </row>
    <row r="27" spans="1:16" ht="15.75">
      <c r="A27" s="8">
        <f t="shared" si="1"/>
        <v>23</v>
      </c>
      <c r="B27" s="10" t="s">
        <v>235</v>
      </c>
      <c r="C27" s="13" t="s">
        <v>12</v>
      </c>
      <c r="D27" s="27">
        <v>42.5</v>
      </c>
      <c r="E27" s="4">
        <v>13</v>
      </c>
      <c r="F27" s="4" t="s">
        <v>8</v>
      </c>
      <c r="I27" t="s">
        <v>41</v>
      </c>
      <c r="J27" t="s">
        <v>66</v>
      </c>
      <c r="K27">
        <v>2</v>
      </c>
      <c r="L27" s="28">
        <v>0.425</v>
      </c>
      <c r="M27" s="26">
        <f t="shared" si="2"/>
        <v>42.5</v>
      </c>
      <c r="O27" s="24">
        <f t="shared" si="0"/>
        <v>13</v>
      </c>
      <c r="P27" s="30" t="s">
        <v>8</v>
      </c>
    </row>
    <row r="28" spans="1:16" ht="15.75">
      <c r="A28" s="8">
        <f t="shared" si="1"/>
        <v>24</v>
      </c>
      <c r="B28" s="10" t="s">
        <v>236</v>
      </c>
      <c r="C28" s="13" t="s">
        <v>12</v>
      </c>
      <c r="D28" s="27">
        <v>42.5</v>
      </c>
      <c r="E28" s="4">
        <v>13</v>
      </c>
      <c r="F28" s="4" t="s">
        <v>8</v>
      </c>
      <c r="I28" t="s">
        <v>42</v>
      </c>
      <c r="J28" t="s">
        <v>66</v>
      </c>
      <c r="K28">
        <v>2</v>
      </c>
      <c r="L28" s="28">
        <v>0.425</v>
      </c>
      <c r="M28" s="26">
        <f t="shared" si="2"/>
        <v>42.5</v>
      </c>
      <c r="O28" s="24">
        <f t="shared" si="0"/>
        <v>13</v>
      </c>
      <c r="P28" s="30" t="s">
        <v>8</v>
      </c>
    </row>
    <row r="29" spans="1:16" ht="15.75">
      <c r="A29" s="8">
        <f t="shared" si="1"/>
        <v>25</v>
      </c>
      <c r="B29" s="10" t="s">
        <v>237</v>
      </c>
      <c r="C29" s="13" t="s">
        <v>12</v>
      </c>
      <c r="D29" s="27">
        <v>40</v>
      </c>
      <c r="E29" s="4">
        <v>14</v>
      </c>
      <c r="F29" s="4" t="s">
        <v>8</v>
      </c>
      <c r="I29" t="s">
        <v>43</v>
      </c>
      <c r="J29" t="s">
        <v>63</v>
      </c>
      <c r="K29">
        <v>2</v>
      </c>
      <c r="L29" s="28">
        <v>0.4</v>
      </c>
      <c r="M29" s="26">
        <f t="shared" si="2"/>
        <v>40</v>
      </c>
      <c r="O29" s="24">
        <f t="shared" si="0"/>
        <v>14</v>
      </c>
      <c r="P29" s="30" t="s">
        <v>8</v>
      </c>
    </row>
    <row r="30" spans="1:16" ht="15.75">
      <c r="A30" s="8">
        <f t="shared" si="1"/>
        <v>26</v>
      </c>
      <c r="B30" s="10" t="s">
        <v>238</v>
      </c>
      <c r="C30" s="13" t="s">
        <v>12</v>
      </c>
      <c r="D30" s="27">
        <v>37.5</v>
      </c>
      <c r="E30" s="4">
        <v>15</v>
      </c>
      <c r="F30" s="4" t="s">
        <v>8</v>
      </c>
      <c r="I30" t="s">
        <v>44</v>
      </c>
      <c r="J30" t="s">
        <v>63</v>
      </c>
      <c r="K30">
        <v>2</v>
      </c>
      <c r="L30" s="28">
        <v>0.375</v>
      </c>
      <c r="M30" s="26">
        <f t="shared" si="2"/>
        <v>37.5</v>
      </c>
      <c r="O30" s="24">
        <f t="shared" si="0"/>
        <v>15</v>
      </c>
      <c r="P30" s="30" t="s">
        <v>8</v>
      </c>
    </row>
    <row r="31" spans="1:16" ht="15.75">
      <c r="A31" s="8">
        <f t="shared" si="1"/>
        <v>27</v>
      </c>
      <c r="B31" s="10" t="s">
        <v>239</v>
      </c>
      <c r="C31" s="13" t="s">
        <v>12</v>
      </c>
      <c r="D31" s="27">
        <v>37.5</v>
      </c>
      <c r="E31" s="4">
        <v>15</v>
      </c>
      <c r="F31" s="4" t="s">
        <v>8</v>
      </c>
      <c r="I31" t="s">
        <v>45</v>
      </c>
      <c r="J31" t="s">
        <v>66</v>
      </c>
      <c r="K31">
        <v>2</v>
      </c>
      <c r="L31" s="28">
        <v>0.375</v>
      </c>
      <c r="M31" s="26">
        <f t="shared" si="2"/>
        <v>37.5</v>
      </c>
      <c r="O31" s="24">
        <f t="shared" si="0"/>
        <v>15</v>
      </c>
      <c r="P31" s="30" t="s">
        <v>8</v>
      </c>
    </row>
    <row r="32" spans="1:16" ht="15.75">
      <c r="A32" s="8">
        <f t="shared" si="1"/>
        <v>28</v>
      </c>
      <c r="B32" s="11" t="s">
        <v>240</v>
      </c>
      <c r="C32" s="13" t="s">
        <v>12</v>
      </c>
      <c r="D32" s="27">
        <v>32.5</v>
      </c>
      <c r="E32" s="4">
        <v>16</v>
      </c>
      <c r="F32" s="4" t="s">
        <v>8</v>
      </c>
      <c r="I32" t="s">
        <v>46</v>
      </c>
      <c r="J32" t="s">
        <v>66</v>
      </c>
      <c r="K32">
        <v>2</v>
      </c>
      <c r="L32" s="28">
        <v>0.325</v>
      </c>
      <c r="M32" s="26">
        <f t="shared" si="2"/>
        <v>32.5</v>
      </c>
      <c r="O32" s="24">
        <f t="shared" si="0"/>
        <v>16</v>
      </c>
      <c r="P32" s="30" t="s">
        <v>8</v>
      </c>
    </row>
    <row r="33" spans="1:16" ht="15.75">
      <c r="A33" s="8">
        <f t="shared" si="1"/>
        <v>29</v>
      </c>
      <c r="B33" s="11" t="s">
        <v>241</v>
      </c>
      <c r="C33" s="13" t="s">
        <v>12</v>
      </c>
      <c r="D33" s="27">
        <v>32.5</v>
      </c>
      <c r="E33" s="4">
        <v>16</v>
      </c>
      <c r="F33" s="4" t="s">
        <v>8</v>
      </c>
      <c r="I33" t="s">
        <v>47</v>
      </c>
      <c r="J33" t="s">
        <v>67</v>
      </c>
      <c r="K33">
        <v>2</v>
      </c>
      <c r="L33" s="28">
        <v>0.325</v>
      </c>
      <c r="M33" s="26">
        <f t="shared" si="2"/>
        <v>32.5</v>
      </c>
      <c r="O33" s="24">
        <f t="shared" si="0"/>
        <v>16</v>
      </c>
      <c r="P33" s="30" t="s">
        <v>8</v>
      </c>
    </row>
    <row r="34" spans="1:16" ht="15.75">
      <c r="A34" s="8">
        <f t="shared" si="1"/>
        <v>30</v>
      </c>
      <c r="B34" s="11" t="s">
        <v>242</v>
      </c>
      <c r="C34" s="13" t="s">
        <v>13</v>
      </c>
      <c r="D34" s="27">
        <v>30</v>
      </c>
      <c r="E34" s="4">
        <v>17</v>
      </c>
      <c r="F34" s="4" t="s">
        <v>8</v>
      </c>
      <c r="I34" t="s">
        <v>48</v>
      </c>
      <c r="J34" t="s">
        <v>66</v>
      </c>
      <c r="K34">
        <v>2</v>
      </c>
      <c r="L34" s="28">
        <v>0.3</v>
      </c>
      <c r="M34" s="26">
        <f t="shared" si="2"/>
        <v>30</v>
      </c>
      <c r="O34" s="24">
        <f t="shared" si="0"/>
        <v>17</v>
      </c>
      <c r="P34" s="30" t="s">
        <v>8</v>
      </c>
    </row>
    <row r="35" spans="1:16" ht="15.75">
      <c r="A35" s="8">
        <f t="shared" si="1"/>
        <v>31</v>
      </c>
      <c r="B35" s="11" t="s">
        <v>243</v>
      </c>
      <c r="C35" s="13" t="s">
        <v>12</v>
      </c>
      <c r="D35" s="27">
        <v>30</v>
      </c>
      <c r="E35" s="4">
        <v>17</v>
      </c>
      <c r="F35" s="4" t="s">
        <v>8</v>
      </c>
      <c r="I35" t="s">
        <v>49</v>
      </c>
      <c r="J35" t="s">
        <v>67</v>
      </c>
      <c r="K35">
        <v>2</v>
      </c>
      <c r="L35" s="28">
        <v>0.3</v>
      </c>
      <c r="M35" s="26">
        <f t="shared" si="2"/>
        <v>30</v>
      </c>
      <c r="O35" s="24">
        <f t="shared" si="0"/>
        <v>17</v>
      </c>
      <c r="P35" s="30" t="s">
        <v>8</v>
      </c>
    </row>
    <row r="36" spans="1:16" ht="15.75">
      <c r="A36" s="8">
        <f t="shared" si="1"/>
        <v>32</v>
      </c>
      <c r="B36" s="11" t="s">
        <v>244</v>
      </c>
      <c r="C36" s="13" t="s">
        <v>12</v>
      </c>
      <c r="D36" s="27">
        <v>30</v>
      </c>
      <c r="E36" s="4">
        <v>17</v>
      </c>
      <c r="F36" s="4" t="s">
        <v>8</v>
      </c>
      <c r="I36" t="s">
        <v>50</v>
      </c>
      <c r="J36" t="s">
        <v>68</v>
      </c>
      <c r="K36">
        <v>2</v>
      </c>
      <c r="L36" s="28">
        <v>0.3</v>
      </c>
      <c r="M36" s="26">
        <f t="shared" si="2"/>
        <v>30</v>
      </c>
      <c r="O36" s="24">
        <f t="shared" si="0"/>
        <v>17</v>
      </c>
      <c r="P36" s="30" t="s">
        <v>8</v>
      </c>
    </row>
    <row r="37" spans="1:16" ht="15.75">
      <c r="A37" s="8">
        <f t="shared" si="1"/>
        <v>33</v>
      </c>
      <c r="B37" s="11" t="s">
        <v>245</v>
      </c>
      <c r="C37" s="13" t="s">
        <v>12</v>
      </c>
      <c r="D37" s="27">
        <v>27.500000000000004</v>
      </c>
      <c r="E37" s="4">
        <v>18</v>
      </c>
      <c r="F37" s="4" t="s">
        <v>8</v>
      </c>
      <c r="I37" t="s">
        <v>51</v>
      </c>
      <c r="J37" t="s">
        <v>67</v>
      </c>
      <c r="K37">
        <v>2</v>
      </c>
      <c r="L37" s="28">
        <v>0.275</v>
      </c>
      <c r="M37" s="26">
        <f t="shared" si="2"/>
        <v>27.500000000000004</v>
      </c>
      <c r="O37" s="24">
        <f aca="true" t="shared" si="3" ref="O37:O68">SUM(--(FREQUENCY((M$5:M$594&gt;M37)*M$5:M$594,M$5:M$594)&gt;0))</f>
        <v>18</v>
      </c>
      <c r="P37" s="30" t="s">
        <v>8</v>
      </c>
    </row>
    <row r="38" spans="1:16" ht="15.75">
      <c r="A38" s="8">
        <f t="shared" si="1"/>
        <v>34</v>
      </c>
      <c r="B38" s="11" t="s">
        <v>246</v>
      </c>
      <c r="C38" s="13" t="s">
        <v>12</v>
      </c>
      <c r="D38" s="27">
        <v>27.500000000000004</v>
      </c>
      <c r="E38" s="4">
        <v>18</v>
      </c>
      <c r="F38" s="4" t="s">
        <v>8</v>
      </c>
      <c r="I38" t="s">
        <v>52</v>
      </c>
      <c r="J38" t="s">
        <v>65</v>
      </c>
      <c r="K38">
        <v>2</v>
      </c>
      <c r="L38" s="28">
        <v>0.275</v>
      </c>
      <c r="M38" s="26">
        <f t="shared" si="2"/>
        <v>27.500000000000004</v>
      </c>
      <c r="O38" s="24">
        <f t="shared" si="3"/>
        <v>18</v>
      </c>
      <c r="P38" s="30" t="s">
        <v>8</v>
      </c>
    </row>
    <row r="39" spans="1:16" ht="15.75">
      <c r="A39" s="8">
        <f t="shared" si="1"/>
        <v>35</v>
      </c>
      <c r="B39" s="11" t="s">
        <v>247</v>
      </c>
      <c r="C39" s="13" t="s">
        <v>13</v>
      </c>
      <c r="D39" s="27">
        <v>25</v>
      </c>
      <c r="E39" s="4">
        <v>19</v>
      </c>
      <c r="F39" s="4" t="s">
        <v>8</v>
      </c>
      <c r="I39" t="s">
        <v>53</v>
      </c>
      <c r="J39" t="s">
        <v>66</v>
      </c>
      <c r="K39">
        <v>2</v>
      </c>
      <c r="L39" s="28">
        <v>0.25</v>
      </c>
      <c r="M39" s="26">
        <f t="shared" si="2"/>
        <v>25</v>
      </c>
      <c r="O39" s="24">
        <f t="shared" si="3"/>
        <v>19</v>
      </c>
      <c r="P39" s="30" t="s">
        <v>8</v>
      </c>
    </row>
    <row r="40" spans="1:16" ht="15.75">
      <c r="A40" s="8">
        <f t="shared" si="1"/>
        <v>36</v>
      </c>
      <c r="B40" s="11" t="s">
        <v>248</v>
      </c>
      <c r="C40" s="13" t="s">
        <v>13</v>
      </c>
      <c r="D40" s="27">
        <v>20</v>
      </c>
      <c r="E40" s="4">
        <v>20</v>
      </c>
      <c r="F40" s="4" t="s">
        <v>8</v>
      </c>
      <c r="I40" t="s">
        <v>54</v>
      </c>
      <c r="J40" t="s">
        <v>66</v>
      </c>
      <c r="K40">
        <v>2</v>
      </c>
      <c r="L40" s="28">
        <v>0.2</v>
      </c>
      <c r="M40" s="26">
        <f t="shared" si="2"/>
        <v>20</v>
      </c>
      <c r="O40" s="24">
        <f t="shared" si="3"/>
        <v>20</v>
      </c>
      <c r="P40" s="30" t="s">
        <v>8</v>
      </c>
    </row>
    <row r="41" spans="1:16" ht="15.75">
      <c r="A41" s="8">
        <f t="shared" si="1"/>
        <v>37</v>
      </c>
      <c r="B41" s="11" t="s">
        <v>249</v>
      </c>
      <c r="C41" s="13" t="s">
        <v>13</v>
      </c>
      <c r="D41" s="27">
        <v>17.5</v>
      </c>
      <c r="E41" s="4">
        <v>21</v>
      </c>
      <c r="F41" s="4" t="s">
        <v>8</v>
      </c>
      <c r="I41" t="s">
        <v>55</v>
      </c>
      <c r="J41" t="s">
        <v>64</v>
      </c>
      <c r="K41">
        <v>2</v>
      </c>
      <c r="L41" s="28">
        <v>0.175</v>
      </c>
      <c r="M41" s="26">
        <f t="shared" si="2"/>
        <v>17.5</v>
      </c>
      <c r="O41" s="24">
        <f t="shared" si="3"/>
        <v>21</v>
      </c>
      <c r="P41" s="30" t="s">
        <v>8</v>
      </c>
    </row>
    <row r="42" spans="1:16" ht="15.75">
      <c r="A42" s="8">
        <f t="shared" si="1"/>
        <v>38</v>
      </c>
      <c r="B42" s="11" t="s">
        <v>250</v>
      </c>
      <c r="C42" s="13" t="s">
        <v>13</v>
      </c>
      <c r="D42" s="27">
        <v>17.5</v>
      </c>
      <c r="E42" s="4">
        <v>21</v>
      </c>
      <c r="F42" s="4" t="s">
        <v>8</v>
      </c>
      <c r="I42" t="s">
        <v>56</v>
      </c>
      <c r="J42" t="s">
        <v>65</v>
      </c>
      <c r="K42">
        <v>2</v>
      </c>
      <c r="L42" s="28">
        <v>0.175</v>
      </c>
      <c r="M42" s="26">
        <f t="shared" si="2"/>
        <v>17.5</v>
      </c>
      <c r="O42" s="24">
        <f t="shared" si="3"/>
        <v>21</v>
      </c>
      <c r="P42" s="30" t="s">
        <v>8</v>
      </c>
    </row>
    <row r="43" spans="1:16" ht="15.75">
      <c r="A43" s="8">
        <f t="shared" si="1"/>
        <v>39</v>
      </c>
      <c r="B43" s="11" t="s">
        <v>251</v>
      </c>
      <c r="C43" s="13" t="s">
        <v>12</v>
      </c>
      <c r="D43" s="27">
        <v>15</v>
      </c>
      <c r="E43" s="4">
        <v>22</v>
      </c>
      <c r="F43" s="4" t="s">
        <v>8</v>
      </c>
      <c r="I43" t="s">
        <v>57</v>
      </c>
      <c r="J43" t="s">
        <v>69</v>
      </c>
      <c r="K43">
        <v>2</v>
      </c>
      <c r="L43" s="28">
        <v>0.15</v>
      </c>
      <c r="M43" s="26">
        <f t="shared" si="2"/>
        <v>15</v>
      </c>
      <c r="O43" s="24">
        <f t="shared" si="3"/>
        <v>22</v>
      </c>
      <c r="P43" s="30" t="s">
        <v>8</v>
      </c>
    </row>
    <row r="44" spans="1:16" ht="15.75">
      <c r="A44" s="8">
        <f t="shared" si="1"/>
        <v>40</v>
      </c>
      <c r="B44" s="11" t="s">
        <v>252</v>
      </c>
      <c r="C44" s="13" t="s">
        <v>13</v>
      </c>
      <c r="D44" s="27">
        <v>12.5</v>
      </c>
      <c r="E44" s="4">
        <v>23</v>
      </c>
      <c r="F44" s="4" t="s">
        <v>8</v>
      </c>
      <c r="I44" t="s">
        <v>58</v>
      </c>
      <c r="J44" t="s">
        <v>66</v>
      </c>
      <c r="K44">
        <v>2</v>
      </c>
      <c r="L44" s="28">
        <v>0.125</v>
      </c>
      <c r="M44" s="26">
        <f t="shared" si="2"/>
        <v>12.5</v>
      </c>
      <c r="O44" s="24">
        <f t="shared" si="3"/>
        <v>23</v>
      </c>
      <c r="P44" s="30" t="s">
        <v>8</v>
      </c>
    </row>
    <row r="45" spans="1:16" ht="15.75">
      <c r="A45" s="8">
        <f t="shared" si="1"/>
        <v>41</v>
      </c>
      <c r="B45" s="11" t="s">
        <v>59</v>
      </c>
      <c r="C45" s="13" t="s">
        <v>12</v>
      </c>
      <c r="D45" s="27">
        <v>12.5</v>
      </c>
      <c r="E45" s="4">
        <v>23</v>
      </c>
      <c r="F45" s="4" t="s">
        <v>8</v>
      </c>
      <c r="I45" t="s">
        <v>59</v>
      </c>
      <c r="J45" t="s">
        <v>67</v>
      </c>
      <c r="K45">
        <v>2</v>
      </c>
      <c r="L45" s="28">
        <v>0.125</v>
      </c>
      <c r="M45" s="26">
        <f t="shared" si="2"/>
        <v>12.5</v>
      </c>
      <c r="O45" s="24">
        <f t="shared" si="3"/>
        <v>23</v>
      </c>
      <c r="P45" s="30" t="s">
        <v>8</v>
      </c>
    </row>
    <row r="46" spans="1:16" ht="15.75">
      <c r="A46" s="8">
        <f t="shared" si="1"/>
        <v>42</v>
      </c>
      <c r="B46" s="11" t="s">
        <v>253</v>
      </c>
      <c r="C46" s="13" t="s">
        <v>12</v>
      </c>
      <c r="D46" s="27">
        <v>12.5</v>
      </c>
      <c r="E46" s="4">
        <v>23</v>
      </c>
      <c r="F46" s="4" t="s">
        <v>8</v>
      </c>
      <c r="I46" t="s">
        <v>60</v>
      </c>
      <c r="J46" t="s">
        <v>65</v>
      </c>
      <c r="K46">
        <v>2</v>
      </c>
      <c r="L46" s="28">
        <v>0.125</v>
      </c>
      <c r="M46" s="26">
        <f t="shared" si="2"/>
        <v>12.5</v>
      </c>
      <c r="O46" s="24">
        <f t="shared" si="3"/>
        <v>23</v>
      </c>
      <c r="P46" s="30" t="s">
        <v>8</v>
      </c>
    </row>
    <row r="47" spans="1:16" ht="15.75">
      <c r="A47" s="8">
        <f t="shared" si="1"/>
        <v>43</v>
      </c>
      <c r="B47" s="11" t="s">
        <v>217</v>
      </c>
      <c r="C47" s="13" t="s">
        <v>13</v>
      </c>
      <c r="D47" s="27">
        <v>12.5</v>
      </c>
      <c r="E47" s="4">
        <v>23</v>
      </c>
      <c r="F47" s="4" t="s">
        <v>8</v>
      </c>
      <c r="I47" t="s">
        <v>61</v>
      </c>
      <c r="J47" t="s">
        <v>67</v>
      </c>
      <c r="K47">
        <v>2</v>
      </c>
      <c r="L47" s="28">
        <v>0.125</v>
      </c>
      <c r="M47" s="26">
        <f t="shared" si="2"/>
        <v>12.5</v>
      </c>
      <c r="O47" s="24">
        <f t="shared" si="3"/>
        <v>23</v>
      </c>
      <c r="P47" s="30" t="s">
        <v>8</v>
      </c>
    </row>
    <row r="48" spans="1:16" ht="15.75">
      <c r="A48" s="8">
        <f t="shared" si="1"/>
        <v>44</v>
      </c>
      <c r="B48" s="11" t="s">
        <v>254</v>
      </c>
      <c r="C48" s="13" t="s">
        <v>13</v>
      </c>
      <c r="D48" s="27">
        <v>10</v>
      </c>
      <c r="E48" s="4">
        <v>24</v>
      </c>
      <c r="F48" s="4" t="s">
        <v>8</v>
      </c>
      <c r="I48" t="s">
        <v>62</v>
      </c>
      <c r="J48" t="s">
        <v>66</v>
      </c>
      <c r="K48">
        <v>2</v>
      </c>
      <c r="L48" s="28">
        <v>0.1</v>
      </c>
      <c r="M48" s="26">
        <f t="shared" si="2"/>
        <v>10</v>
      </c>
      <c r="O48" s="24">
        <f t="shared" si="3"/>
        <v>24</v>
      </c>
      <c r="P48" s="30" t="s">
        <v>8</v>
      </c>
    </row>
    <row r="49" spans="1:16" ht="15.75">
      <c r="A49" s="8"/>
      <c r="C49" s="13"/>
      <c r="D49" s="27"/>
      <c r="E49" s="4"/>
      <c r="F49" s="4"/>
      <c r="M49" s="26">
        <f t="shared" si="2"/>
        <v>0</v>
      </c>
      <c r="O49" s="24">
        <f t="shared" si="3"/>
        <v>25</v>
      </c>
      <c r="P49" s="30" t="s">
        <v>8</v>
      </c>
    </row>
    <row r="50" spans="1:16" ht="15.75">
      <c r="A50" s="8"/>
      <c r="C50" s="13"/>
      <c r="D50" s="27"/>
      <c r="E50" s="4"/>
      <c r="F50" s="4"/>
      <c r="M50" s="26">
        <f t="shared" si="2"/>
        <v>0</v>
      </c>
      <c r="O50" s="24">
        <f t="shared" si="3"/>
        <v>25</v>
      </c>
      <c r="P50" s="30" t="s">
        <v>8</v>
      </c>
    </row>
    <row r="51" spans="1:16" ht="15.75">
      <c r="A51" s="8"/>
      <c r="C51" s="13"/>
      <c r="D51" s="27"/>
      <c r="E51" s="4"/>
      <c r="F51" s="4"/>
      <c r="M51" s="26">
        <f t="shared" si="2"/>
        <v>0</v>
      </c>
      <c r="O51" s="24">
        <f t="shared" si="3"/>
        <v>25</v>
      </c>
      <c r="P51" s="30" t="s">
        <v>8</v>
      </c>
    </row>
    <row r="52" spans="13:16" ht="15">
      <c r="M52" s="26">
        <f t="shared" si="2"/>
        <v>0</v>
      </c>
      <c r="O52" s="24">
        <f t="shared" si="3"/>
        <v>25</v>
      </c>
      <c r="P52" s="30" t="s">
        <v>8</v>
      </c>
    </row>
    <row r="53" spans="13:16" ht="15">
      <c r="M53" s="26">
        <f t="shared" si="2"/>
        <v>0</v>
      </c>
      <c r="O53" s="24">
        <f t="shared" si="3"/>
        <v>25</v>
      </c>
      <c r="P53" s="30" t="s">
        <v>8</v>
      </c>
    </row>
    <row r="54" spans="13:16" ht="15">
      <c r="M54" s="26">
        <f t="shared" si="2"/>
        <v>0</v>
      </c>
      <c r="O54" s="24">
        <f t="shared" si="3"/>
        <v>25</v>
      </c>
      <c r="P54" s="30" t="s">
        <v>8</v>
      </c>
    </row>
    <row r="55" spans="13:16" ht="15">
      <c r="M55" s="26">
        <f t="shared" si="2"/>
        <v>0</v>
      </c>
      <c r="O55" s="24">
        <f t="shared" si="3"/>
        <v>25</v>
      </c>
      <c r="P55" s="30" t="s">
        <v>8</v>
      </c>
    </row>
    <row r="56" spans="13:16" ht="15">
      <c r="M56" s="26">
        <f t="shared" si="2"/>
        <v>0</v>
      </c>
      <c r="O56" s="24">
        <f t="shared" si="3"/>
        <v>25</v>
      </c>
      <c r="P56" s="30" t="s">
        <v>8</v>
      </c>
    </row>
    <row r="57" spans="13:16" ht="15">
      <c r="M57" s="26">
        <f t="shared" si="2"/>
        <v>0</v>
      </c>
      <c r="O57" s="24">
        <f t="shared" si="3"/>
        <v>25</v>
      </c>
      <c r="P57" s="30" t="s">
        <v>8</v>
      </c>
    </row>
    <row r="58" spans="13:16" ht="15">
      <c r="M58" s="26">
        <f t="shared" si="2"/>
        <v>0</v>
      </c>
      <c r="O58" s="24">
        <f t="shared" si="3"/>
        <v>25</v>
      </c>
      <c r="P58" s="30" t="s">
        <v>8</v>
      </c>
    </row>
    <row r="59" spans="15:16" ht="15">
      <c r="O59" s="24">
        <f t="shared" si="3"/>
        <v>25</v>
      </c>
      <c r="P59" s="30" t="s">
        <v>8</v>
      </c>
    </row>
    <row r="60" spans="15:16" ht="15">
      <c r="O60" s="24">
        <f t="shared" si="3"/>
        <v>25</v>
      </c>
      <c r="P60" s="30" t="s">
        <v>8</v>
      </c>
    </row>
    <row r="61" spans="15:16" ht="15">
      <c r="O61" s="24">
        <f t="shared" si="3"/>
        <v>25</v>
      </c>
      <c r="P61" s="30" t="s">
        <v>8</v>
      </c>
    </row>
    <row r="62" spans="15:16" ht="15">
      <c r="O62" s="24">
        <f t="shared" si="3"/>
        <v>25</v>
      </c>
      <c r="P62" s="30" t="s">
        <v>8</v>
      </c>
    </row>
    <row r="63" spans="15:16" ht="15">
      <c r="O63" s="24">
        <f t="shared" si="3"/>
        <v>25</v>
      </c>
      <c r="P63" s="30" t="s">
        <v>8</v>
      </c>
    </row>
    <row r="64" spans="15:16" ht="15">
      <c r="O64" s="24">
        <f t="shared" si="3"/>
        <v>25</v>
      </c>
      <c r="P64" s="30" t="s">
        <v>8</v>
      </c>
    </row>
    <row r="65" spans="15:16" ht="15">
      <c r="O65" s="24">
        <f t="shared" si="3"/>
        <v>25</v>
      </c>
      <c r="P65" s="30" t="s">
        <v>8</v>
      </c>
    </row>
    <row r="66" spans="15:16" ht="15">
      <c r="O66" s="24">
        <f t="shared" si="3"/>
        <v>25</v>
      </c>
      <c r="P66" s="30" t="s">
        <v>8</v>
      </c>
    </row>
    <row r="67" spans="15:16" ht="15">
      <c r="O67" s="24">
        <f t="shared" si="3"/>
        <v>25</v>
      </c>
      <c r="P67" s="30" t="s">
        <v>8</v>
      </c>
    </row>
    <row r="68" spans="15:16" ht="15">
      <c r="O68" s="24">
        <f t="shared" si="3"/>
        <v>25</v>
      </c>
      <c r="P68" s="30" t="s">
        <v>8</v>
      </c>
    </row>
    <row r="69" spans="15:16" ht="15">
      <c r="O69" s="24">
        <f aca="true" t="shared" si="4" ref="O69:O100">SUM(--(FREQUENCY((M$5:M$594&gt;M69)*M$5:M$594,M$5:M$594)&gt;0))</f>
        <v>25</v>
      </c>
      <c r="P69" s="30" t="s">
        <v>8</v>
      </c>
    </row>
    <row r="70" spans="15:16" ht="15">
      <c r="O70" s="24">
        <f t="shared" si="4"/>
        <v>25</v>
      </c>
      <c r="P70" s="30" t="s">
        <v>8</v>
      </c>
    </row>
    <row r="71" spans="15:16" ht="15">
      <c r="O71" s="24">
        <f t="shared" si="4"/>
        <v>25</v>
      </c>
      <c r="P71" s="30" t="s">
        <v>8</v>
      </c>
    </row>
    <row r="72" spans="15:16" ht="15">
      <c r="O72" s="24">
        <f t="shared" si="4"/>
        <v>25</v>
      </c>
      <c r="P72" s="30" t="s">
        <v>8</v>
      </c>
    </row>
    <row r="73" spans="15:16" ht="15">
      <c r="O73" s="24">
        <f t="shared" si="4"/>
        <v>25</v>
      </c>
      <c r="P73" s="30" t="s">
        <v>8</v>
      </c>
    </row>
    <row r="74" spans="15:16" ht="15">
      <c r="O74" s="24">
        <f t="shared" si="4"/>
        <v>25</v>
      </c>
      <c r="P74" s="30" t="s">
        <v>8</v>
      </c>
    </row>
    <row r="75" spans="15:16" ht="15">
      <c r="O75" s="24">
        <f t="shared" si="4"/>
        <v>25</v>
      </c>
      <c r="P75" s="30" t="s">
        <v>8</v>
      </c>
    </row>
    <row r="76" spans="15:16" ht="15">
      <c r="O76" s="24">
        <f t="shared" si="4"/>
        <v>25</v>
      </c>
      <c r="P76" s="30" t="s">
        <v>8</v>
      </c>
    </row>
    <row r="77" spans="15:16" ht="15">
      <c r="O77" s="24">
        <f t="shared" si="4"/>
        <v>25</v>
      </c>
      <c r="P77" s="30" t="s">
        <v>8</v>
      </c>
    </row>
    <row r="78" spans="15:16" ht="15">
      <c r="O78" s="24">
        <f t="shared" si="4"/>
        <v>25</v>
      </c>
      <c r="P78" s="30" t="s">
        <v>8</v>
      </c>
    </row>
    <row r="79" spans="15:16" ht="15">
      <c r="O79" s="24">
        <f t="shared" si="4"/>
        <v>25</v>
      </c>
      <c r="P79" s="30" t="s">
        <v>8</v>
      </c>
    </row>
    <row r="80" spans="15:16" ht="15">
      <c r="O80" s="24">
        <f t="shared" si="4"/>
        <v>25</v>
      </c>
      <c r="P80" s="30" t="s">
        <v>8</v>
      </c>
    </row>
    <row r="81" spans="15:16" ht="15">
      <c r="O81" s="24">
        <f t="shared" si="4"/>
        <v>25</v>
      </c>
      <c r="P81" s="30" t="s">
        <v>8</v>
      </c>
    </row>
    <row r="82" spans="15:16" ht="15">
      <c r="O82" s="24">
        <f t="shared" si="4"/>
        <v>25</v>
      </c>
      <c r="P82" s="30" t="s">
        <v>8</v>
      </c>
    </row>
    <row r="83" spans="15:16" ht="15">
      <c r="O83" s="24">
        <f t="shared" si="4"/>
        <v>25</v>
      </c>
      <c r="P83" s="30" t="s">
        <v>8</v>
      </c>
    </row>
    <row r="84" spans="15:16" ht="15">
      <c r="O84" s="24">
        <f t="shared" si="4"/>
        <v>25</v>
      </c>
      <c r="P84" s="30" t="s">
        <v>8</v>
      </c>
    </row>
    <row r="85" spans="15:16" ht="15">
      <c r="O85" s="24">
        <f t="shared" si="4"/>
        <v>25</v>
      </c>
      <c r="P85" s="30" t="s">
        <v>8</v>
      </c>
    </row>
    <row r="86" spans="15:16" ht="15">
      <c r="O86" s="24">
        <f t="shared" si="4"/>
        <v>25</v>
      </c>
      <c r="P86" s="30" t="s">
        <v>8</v>
      </c>
    </row>
    <row r="87" spans="15:16" ht="15">
      <c r="O87" s="24">
        <f t="shared" si="4"/>
        <v>25</v>
      </c>
      <c r="P87" s="30" t="s">
        <v>8</v>
      </c>
    </row>
    <row r="88" spans="15:16" ht="15">
      <c r="O88" s="24">
        <f t="shared" si="4"/>
        <v>25</v>
      </c>
      <c r="P88" s="30" t="s">
        <v>8</v>
      </c>
    </row>
    <row r="89" spans="15:16" ht="15">
      <c r="O89" s="24">
        <f t="shared" si="4"/>
        <v>25</v>
      </c>
      <c r="P89" s="30" t="s">
        <v>8</v>
      </c>
    </row>
    <row r="90" spans="15:16" ht="15">
      <c r="O90" s="24">
        <f t="shared" si="4"/>
        <v>25</v>
      </c>
      <c r="P90" s="30" t="s">
        <v>8</v>
      </c>
    </row>
    <row r="91" spans="15:16" ht="15">
      <c r="O91" s="24">
        <f t="shared" si="4"/>
        <v>25</v>
      </c>
      <c r="P91" s="30" t="s">
        <v>8</v>
      </c>
    </row>
    <row r="92" spans="15:16" ht="15">
      <c r="O92" s="24">
        <f t="shared" si="4"/>
        <v>25</v>
      </c>
      <c r="P92" s="30" t="s">
        <v>8</v>
      </c>
    </row>
    <row r="93" spans="15:16" ht="15">
      <c r="O93" s="24">
        <f t="shared" si="4"/>
        <v>25</v>
      </c>
      <c r="P93" s="30" t="s">
        <v>8</v>
      </c>
    </row>
    <row r="94" spans="15:16" ht="15">
      <c r="O94" s="24">
        <f t="shared" si="4"/>
        <v>25</v>
      </c>
      <c r="P94" s="30" t="s">
        <v>8</v>
      </c>
    </row>
    <row r="95" spans="15:16" ht="15">
      <c r="O95" s="24">
        <f t="shared" si="4"/>
        <v>25</v>
      </c>
      <c r="P95" s="30" t="s">
        <v>8</v>
      </c>
    </row>
    <row r="96" spans="15:16" ht="15">
      <c r="O96" s="24">
        <f t="shared" si="4"/>
        <v>25</v>
      </c>
      <c r="P96" s="30" t="s">
        <v>8</v>
      </c>
    </row>
    <row r="97" spans="15:16" ht="15">
      <c r="O97" s="24">
        <f t="shared" si="4"/>
        <v>25</v>
      </c>
      <c r="P97" s="30" t="s">
        <v>8</v>
      </c>
    </row>
    <row r="98" spans="15:16" ht="15">
      <c r="O98" s="24">
        <f t="shared" si="4"/>
        <v>25</v>
      </c>
      <c r="P98" s="30" t="s">
        <v>8</v>
      </c>
    </row>
    <row r="99" spans="15:16" ht="15">
      <c r="O99" s="24">
        <f t="shared" si="4"/>
        <v>25</v>
      </c>
      <c r="P99" s="30" t="s">
        <v>8</v>
      </c>
    </row>
    <row r="100" spans="15:16" ht="15">
      <c r="O100" s="24">
        <f t="shared" si="4"/>
        <v>25</v>
      </c>
      <c r="P100" s="30" t="s">
        <v>8</v>
      </c>
    </row>
    <row r="101" spans="15:16" ht="15">
      <c r="O101" s="24">
        <f aca="true" t="shared" si="5" ref="O101:O132">SUM(--(FREQUENCY((M$5:M$594&gt;M101)*M$5:M$594,M$5:M$594)&gt;0))</f>
        <v>25</v>
      </c>
      <c r="P101" s="30" t="s">
        <v>8</v>
      </c>
    </row>
    <row r="102" spans="15:16" ht="15">
      <c r="O102" s="24">
        <f t="shared" si="5"/>
        <v>25</v>
      </c>
      <c r="P102" s="30" t="s">
        <v>8</v>
      </c>
    </row>
    <row r="103" spans="15:16" ht="15">
      <c r="O103" s="24">
        <f t="shared" si="5"/>
        <v>25</v>
      </c>
      <c r="P103" s="30" t="s">
        <v>8</v>
      </c>
    </row>
    <row r="104" spans="15:16" ht="15">
      <c r="O104" s="24">
        <f t="shared" si="5"/>
        <v>25</v>
      </c>
      <c r="P104" s="30" t="s">
        <v>8</v>
      </c>
    </row>
    <row r="105" spans="15:16" ht="15">
      <c r="O105" s="24">
        <f t="shared" si="5"/>
        <v>25</v>
      </c>
      <c r="P105" s="30" t="s">
        <v>8</v>
      </c>
    </row>
    <row r="106" spans="15:16" ht="15">
      <c r="O106" s="24">
        <f t="shared" si="5"/>
        <v>25</v>
      </c>
      <c r="P106" s="30" t="s">
        <v>8</v>
      </c>
    </row>
    <row r="107" spans="15:16" ht="15">
      <c r="O107" s="24">
        <f t="shared" si="5"/>
        <v>25</v>
      </c>
      <c r="P107" s="30" t="s">
        <v>8</v>
      </c>
    </row>
    <row r="108" spans="15:16" ht="15">
      <c r="O108" s="24">
        <f t="shared" si="5"/>
        <v>25</v>
      </c>
      <c r="P108" s="30" t="s">
        <v>8</v>
      </c>
    </row>
    <row r="109" spans="15:16" ht="15">
      <c r="O109" s="24">
        <f t="shared" si="5"/>
        <v>25</v>
      </c>
      <c r="P109" s="30" t="s">
        <v>8</v>
      </c>
    </row>
    <row r="110" spans="15:16" ht="15">
      <c r="O110" s="24">
        <f t="shared" si="5"/>
        <v>25</v>
      </c>
      <c r="P110" s="30" t="s">
        <v>8</v>
      </c>
    </row>
    <row r="111" spans="15:16" ht="15">
      <c r="O111" s="24">
        <f t="shared" si="5"/>
        <v>25</v>
      </c>
      <c r="P111" s="30" t="s">
        <v>8</v>
      </c>
    </row>
    <row r="112" spans="15:16" ht="15">
      <c r="O112" s="24">
        <f t="shared" si="5"/>
        <v>25</v>
      </c>
      <c r="P112" s="30" t="s">
        <v>8</v>
      </c>
    </row>
    <row r="113" spans="15:16" ht="15">
      <c r="O113" s="24">
        <f t="shared" si="5"/>
        <v>25</v>
      </c>
      <c r="P113" s="30" t="s">
        <v>8</v>
      </c>
    </row>
    <row r="114" spans="15:16" ht="15">
      <c r="O114" s="24">
        <f t="shared" si="5"/>
        <v>25</v>
      </c>
      <c r="P114" s="30" t="s">
        <v>8</v>
      </c>
    </row>
    <row r="115" spans="15:16" ht="15">
      <c r="O115" s="24">
        <f t="shared" si="5"/>
        <v>25</v>
      </c>
      <c r="P115" s="30" t="s">
        <v>8</v>
      </c>
    </row>
    <row r="116" spans="15:16" ht="15">
      <c r="O116" s="24">
        <f t="shared" si="5"/>
        <v>25</v>
      </c>
      <c r="P116" s="30" t="s">
        <v>8</v>
      </c>
    </row>
    <row r="117" spans="15:16" ht="15">
      <c r="O117" s="24">
        <f t="shared" si="5"/>
        <v>25</v>
      </c>
      <c r="P117" s="30" t="s">
        <v>8</v>
      </c>
    </row>
    <row r="118" spans="15:16" ht="15">
      <c r="O118" s="24">
        <f t="shared" si="5"/>
        <v>25</v>
      </c>
      <c r="P118" s="30" t="s">
        <v>8</v>
      </c>
    </row>
    <row r="119" spans="15:16" ht="15">
      <c r="O119" s="24">
        <f t="shared" si="5"/>
        <v>25</v>
      </c>
      <c r="P119" s="30" t="s">
        <v>8</v>
      </c>
    </row>
    <row r="120" spans="15:16" ht="15">
      <c r="O120" s="24">
        <f t="shared" si="5"/>
        <v>25</v>
      </c>
      <c r="P120" s="30" t="s">
        <v>8</v>
      </c>
    </row>
    <row r="121" spans="15:16" ht="15">
      <c r="O121" s="24">
        <f t="shared" si="5"/>
        <v>25</v>
      </c>
      <c r="P121" s="30" t="s">
        <v>8</v>
      </c>
    </row>
    <row r="122" spans="15:16" ht="15">
      <c r="O122" s="24">
        <f t="shared" si="5"/>
        <v>25</v>
      </c>
      <c r="P122" s="30" t="s">
        <v>8</v>
      </c>
    </row>
    <row r="123" spans="15:16" ht="15">
      <c r="O123" s="24">
        <f t="shared" si="5"/>
        <v>25</v>
      </c>
      <c r="P123" s="30" t="s">
        <v>8</v>
      </c>
    </row>
    <row r="124" spans="15:16" ht="15">
      <c r="O124" s="24">
        <f t="shared" si="5"/>
        <v>25</v>
      </c>
      <c r="P124" s="30" t="s">
        <v>8</v>
      </c>
    </row>
    <row r="125" spans="15:16" ht="15">
      <c r="O125" s="24">
        <f t="shared" si="5"/>
        <v>25</v>
      </c>
      <c r="P125" s="30" t="s">
        <v>8</v>
      </c>
    </row>
    <row r="126" spans="15:16" ht="15">
      <c r="O126" s="24">
        <f t="shared" si="5"/>
        <v>25</v>
      </c>
      <c r="P126" s="30" t="s">
        <v>8</v>
      </c>
    </row>
    <row r="127" spans="15:16" ht="15">
      <c r="O127" s="24">
        <f t="shared" si="5"/>
        <v>25</v>
      </c>
      <c r="P127" s="30" t="s">
        <v>8</v>
      </c>
    </row>
    <row r="128" spans="15:16" ht="15">
      <c r="O128" s="24">
        <f t="shared" si="5"/>
        <v>25</v>
      </c>
      <c r="P128" s="30" t="s">
        <v>8</v>
      </c>
    </row>
    <row r="129" spans="15:16" ht="15">
      <c r="O129" s="24">
        <f t="shared" si="5"/>
        <v>25</v>
      </c>
      <c r="P129" s="30" t="s">
        <v>8</v>
      </c>
    </row>
    <row r="130" spans="15:16" ht="15">
      <c r="O130" s="24">
        <f t="shared" si="5"/>
        <v>25</v>
      </c>
      <c r="P130" s="30" t="s">
        <v>8</v>
      </c>
    </row>
    <row r="131" spans="15:16" ht="15">
      <c r="O131" s="24">
        <f t="shared" si="5"/>
        <v>25</v>
      </c>
      <c r="P131" s="30" t="s">
        <v>8</v>
      </c>
    </row>
    <row r="132" spans="15:16" ht="15">
      <c r="O132" s="24">
        <f t="shared" si="5"/>
        <v>25</v>
      </c>
      <c r="P132" s="30" t="s">
        <v>8</v>
      </c>
    </row>
    <row r="133" spans="15:16" ht="15">
      <c r="O133" s="24">
        <f aca="true" t="shared" si="6" ref="O133:O164">SUM(--(FREQUENCY((M$5:M$594&gt;M133)*M$5:M$594,M$5:M$594)&gt;0))</f>
        <v>25</v>
      </c>
      <c r="P133" s="30" t="s">
        <v>8</v>
      </c>
    </row>
    <row r="134" spans="15:16" ht="15">
      <c r="O134" s="24">
        <f t="shared" si="6"/>
        <v>25</v>
      </c>
      <c r="P134" s="30" t="s">
        <v>8</v>
      </c>
    </row>
    <row r="135" spans="15:16" ht="15">
      <c r="O135" s="24">
        <f t="shared" si="6"/>
        <v>25</v>
      </c>
      <c r="P135" s="30" t="s">
        <v>8</v>
      </c>
    </row>
    <row r="136" spans="15:16" ht="15">
      <c r="O136" s="24">
        <f t="shared" si="6"/>
        <v>25</v>
      </c>
      <c r="P136" s="30" t="s">
        <v>8</v>
      </c>
    </row>
    <row r="137" spans="15:16" ht="15">
      <c r="O137" s="24">
        <f t="shared" si="6"/>
        <v>25</v>
      </c>
      <c r="P137" s="30" t="s">
        <v>8</v>
      </c>
    </row>
    <row r="138" spans="15:16" ht="15">
      <c r="O138" s="24">
        <f t="shared" si="6"/>
        <v>25</v>
      </c>
      <c r="P138" s="30" t="s">
        <v>8</v>
      </c>
    </row>
    <row r="139" spans="15:16" ht="15">
      <c r="O139" s="24">
        <f t="shared" si="6"/>
        <v>25</v>
      </c>
      <c r="P139" s="30" t="s">
        <v>8</v>
      </c>
    </row>
    <row r="140" spans="15:16" ht="15">
      <c r="O140" s="24">
        <f t="shared" si="6"/>
        <v>25</v>
      </c>
      <c r="P140" s="30" t="s">
        <v>8</v>
      </c>
    </row>
    <row r="141" spans="15:16" ht="15">
      <c r="O141" s="24">
        <f t="shared" si="6"/>
        <v>25</v>
      </c>
      <c r="P141" s="30" t="s">
        <v>8</v>
      </c>
    </row>
    <row r="142" spans="15:16" ht="15">
      <c r="O142" s="24">
        <f t="shared" si="6"/>
        <v>25</v>
      </c>
      <c r="P142" s="30" t="s">
        <v>8</v>
      </c>
    </row>
    <row r="143" spans="15:16" ht="15">
      <c r="O143" s="24">
        <f t="shared" si="6"/>
        <v>25</v>
      </c>
      <c r="P143" s="30" t="s">
        <v>8</v>
      </c>
    </row>
    <row r="144" spans="15:16" ht="15">
      <c r="O144" s="24">
        <f t="shared" si="6"/>
        <v>25</v>
      </c>
      <c r="P144" s="30" t="s">
        <v>8</v>
      </c>
    </row>
    <row r="145" spans="15:16" ht="15">
      <c r="O145" s="24">
        <f t="shared" si="6"/>
        <v>25</v>
      </c>
      <c r="P145" s="30" t="s">
        <v>8</v>
      </c>
    </row>
    <row r="146" spans="15:16" ht="15">
      <c r="O146" s="24">
        <f t="shared" si="6"/>
        <v>25</v>
      </c>
      <c r="P146" s="30" t="s">
        <v>8</v>
      </c>
    </row>
    <row r="147" spans="15:16" ht="15">
      <c r="O147" s="24">
        <f t="shared" si="6"/>
        <v>25</v>
      </c>
      <c r="P147" s="30" t="s">
        <v>8</v>
      </c>
    </row>
    <row r="148" spans="15:16" ht="15">
      <c r="O148" s="24">
        <f t="shared" si="6"/>
        <v>25</v>
      </c>
      <c r="P148" s="30" t="s">
        <v>8</v>
      </c>
    </row>
    <row r="149" spans="15:16" ht="15">
      <c r="O149" s="24">
        <f t="shared" si="6"/>
        <v>25</v>
      </c>
      <c r="P149" s="30" t="s">
        <v>8</v>
      </c>
    </row>
    <row r="150" spans="15:16" ht="15">
      <c r="O150" s="24">
        <f t="shared" si="6"/>
        <v>25</v>
      </c>
      <c r="P150" s="30" t="s">
        <v>8</v>
      </c>
    </row>
    <row r="151" spans="15:16" ht="15">
      <c r="O151" s="24">
        <f t="shared" si="6"/>
        <v>25</v>
      </c>
      <c r="P151" s="30" t="s">
        <v>8</v>
      </c>
    </row>
    <row r="152" spans="15:16" ht="15">
      <c r="O152" s="24">
        <f t="shared" si="6"/>
        <v>25</v>
      </c>
      <c r="P152" s="30" t="s">
        <v>8</v>
      </c>
    </row>
    <row r="153" spans="15:16" ht="15">
      <c r="O153" s="24">
        <f t="shared" si="6"/>
        <v>25</v>
      </c>
      <c r="P153" s="30" t="s">
        <v>8</v>
      </c>
    </row>
    <row r="154" spans="15:16" ht="15">
      <c r="O154" s="24">
        <f t="shared" si="6"/>
        <v>25</v>
      </c>
      <c r="P154" s="30" t="s">
        <v>8</v>
      </c>
    </row>
    <row r="155" spans="15:16" ht="15">
      <c r="O155" s="24">
        <f t="shared" si="6"/>
        <v>25</v>
      </c>
      <c r="P155" s="30" t="s">
        <v>8</v>
      </c>
    </row>
    <row r="156" spans="15:16" ht="15">
      <c r="O156" s="24">
        <f t="shared" si="6"/>
        <v>25</v>
      </c>
      <c r="P156" s="30" t="s">
        <v>8</v>
      </c>
    </row>
    <row r="157" spans="15:16" ht="15">
      <c r="O157" s="24">
        <f t="shared" si="6"/>
        <v>25</v>
      </c>
      <c r="P157" s="30" t="s">
        <v>8</v>
      </c>
    </row>
    <row r="158" spans="15:16" ht="15">
      <c r="O158" s="24">
        <f t="shared" si="6"/>
        <v>25</v>
      </c>
      <c r="P158" s="30" t="s">
        <v>8</v>
      </c>
    </row>
    <row r="159" spans="15:16" ht="15">
      <c r="O159" s="24">
        <f t="shared" si="6"/>
        <v>25</v>
      </c>
      <c r="P159" s="30" t="s">
        <v>8</v>
      </c>
    </row>
    <row r="160" spans="15:16" ht="15">
      <c r="O160" s="24">
        <f t="shared" si="6"/>
        <v>25</v>
      </c>
      <c r="P160" s="30" t="s">
        <v>8</v>
      </c>
    </row>
    <row r="161" spans="15:16" ht="15">
      <c r="O161" s="24">
        <f t="shared" si="6"/>
        <v>25</v>
      </c>
      <c r="P161" s="30" t="s">
        <v>8</v>
      </c>
    </row>
    <row r="162" spans="15:16" ht="15">
      <c r="O162" s="24">
        <f t="shared" si="6"/>
        <v>25</v>
      </c>
      <c r="P162" s="30" t="s">
        <v>8</v>
      </c>
    </row>
    <row r="163" spans="15:16" ht="15">
      <c r="O163" s="24">
        <f t="shared" si="6"/>
        <v>25</v>
      </c>
      <c r="P163" s="30" t="s">
        <v>8</v>
      </c>
    </row>
    <row r="164" spans="15:16" ht="15">
      <c r="O164" s="24">
        <f t="shared" si="6"/>
        <v>25</v>
      </c>
      <c r="P164" s="30" t="s">
        <v>8</v>
      </c>
    </row>
    <row r="165" spans="15:16" ht="15">
      <c r="O165" s="24">
        <f aca="true" t="shared" si="7" ref="O165:O200">SUM(--(FREQUENCY((M$5:M$594&gt;M165)*M$5:M$594,M$5:M$594)&gt;0))</f>
        <v>25</v>
      </c>
      <c r="P165" s="30" t="s">
        <v>8</v>
      </c>
    </row>
    <row r="166" spans="15:16" ht="15">
      <c r="O166" s="24">
        <f t="shared" si="7"/>
        <v>25</v>
      </c>
      <c r="P166" s="30" t="s">
        <v>8</v>
      </c>
    </row>
    <row r="167" spans="15:16" ht="15">
      <c r="O167" s="24">
        <f t="shared" si="7"/>
        <v>25</v>
      </c>
      <c r="P167" s="30" t="s">
        <v>8</v>
      </c>
    </row>
    <row r="168" spans="15:16" ht="15">
      <c r="O168" s="24">
        <f t="shared" si="7"/>
        <v>25</v>
      </c>
      <c r="P168" s="30" t="s">
        <v>8</v>
      </c>
    </row>
    <row r="169" spans="15:16" ht="15">
      <c r="O169" s="24">
        <f t="shared" si="7"/>
        <v>25</v>
      </c>
      <c r="P169" s="30" t="s">
        <v>8</v>
      </c>
    </row>
    <row r="170" spans="15:16" ht="15">
      <c r="O170" s="24">
        <f t="shared" si="7"/>
        <v>25</v>
      </c>
      <c r="P170" s="30" t="s">
        <v>8</v>
      </c>
    </row>
    <row r="171" spans="15:16" ht="15">
      <c r="O171" s="24">
        <f t="shared" si="7"/>
        <v>25</v>
      </c>
      <c r="P171" s="30" t="s">
        <v>8</v>
      </c>
    </row>
    <row r="172" spans="15:16" ht="15">
      <c r="O172" s="24">
        <f t="shared" si="7"/>
        <v>25</v>
      </c>
      <c r="P172" s="30" t="s">
        <v>8</v>
      </c>
    </row>
    <row r="173" spans="15:16" ht="15">
      <c r="O173" s="24">
        <f t="shared" si="7"/>
        <v>25</v>
      </c>
      <c r="P173" s="30" t="s">
        <v>8</v>
      </c>
    </row>
    <row r="174" spans="15:16" ht="15">
      <c r="O174" s="24">
        <f t="shared" si="7"/>
        <v>25</v>
      </c>
      <c r="P174" s="30" t="s">
        <v>8</v>
      </c>
    </row>
    <row r="175" spans="15:16" ht="15">
      <c r="O175" s="24">
        <f t="shared" si="7"/>
        <v>25</v>
      </c>
      <c r="P175" s="30" t="s">
        <v>8</v>
      </c>
    </row>
    <row r="176" spans="15:16" ht="15">
      <c r="O176" s="24">
        <f t="shared" si="7"/>
        <v>25</v>
      </c>
      <c r="P176" s="30" t="s">
        <v>8</v>
      </c>
    </row>
    <row r="177" spans="15:16" ht="15">
      <c r="O177" s="24">
        <f t="shared" si="7"/>
        <v>25</v>
      </c>
      <c r="P177" s="30" t="s">
        <v>8</v>
      </c>
    </row>
    <row r="178" spans="15:16" ht="15">
      <c r="O178" s="24">
        <f t="shared" si="7"/>
        <v>25</v>
      </c>
      <c r="P178" s="30" t="s">
        <v>8</v>
      </c>
    </row>
    <row r="179" spans="15:16" ht="15">
      <c r="O179" s="24">
        <f t="shared" si="7"/>
        <v>25</v>
      </c>
      <c r="P179" s="30" t="s">
        <v>8</v>
      </c>
    </row>
    <row r="180" spans="15:16" ht="15">
      <c r="O180" s="24">
        <f t="shared" si="7"/>
        <v>25</v>
      </c>
      <c r="P180" s="30" t="s">
        <v>8</v>
      </c>
    </row>
    <row r="181" spans="15:16" ht="15">
      <c r="O181" s="24">
        <f t="shared" si="7"/>
        <v>25</v>
      </c>
      <c r="P181" s="30" t="s">
        <v>8</v>
      </c>
    </row>
    <row r="182" spans="15:16" ht="15">
      <c r="O182" s="24">
        <f t="shared" si="7"/>
        <v>25</v>
      </c>
      <c r="P182" s="30" t="s">
        <v>8</v>
      </c>
    </row>
    <row r="183" spans="15:16" ht="15">
      <c r="O183" s="24">
        <f t="shared" si="7"/>
        <v>25</v>
      </c>
      <c r="P183" s="30" t="s">
        <v>8</v>
      </c>
    </row>
    <row r="184" spans="15:16" ht="15">
      <c r="O184" s="24">
        <f t="shared" si="7"/>
        <v>25</v>
      </c>
      <c r="P184" s="30" t="s">
        <v>8</v>
      </c>
    </row>
    <row r="185" spans="15:16" ht="15">
      <c r="O185" s="24">
        <f t="shared" si="7"/>
        <v>25</v>
      </c>
      <c r="P185" s="30" t="s">
        <v>8</v>
      </c>
    </row>
    <row r="186" spans="15:16" ht="15">
      <c r="O186" s="24">
        <f t="shared" si="7"/>
        <v>25</v>
      </c>
      <c r="P186" s="30" t="s">
        <v>8</v>
      </c>
    </row>
    <row r="187" spans="15:16" ht="15">
      <c r="O187" s="24">
        <f t="shared" si="7"/>
        <v>25</v>
      </c>
      <c r="P187" s="30" t="s">
        <v>8</v>
      </c>
    </row>
    <row r="188" spans="15:16" ht="15">
      <c r="O188" s="24">
        <f t="shared" si="7"/>
        <v>25</v>
      </c>
      <c r="P188" s="30" t="s">
        <v>8</v>
      </c>
    </row>
    <row r="189" spans="15:16" ht="15">
      <c r="O189" s="24">
        <f t="shared" si="7"/>
        <v>25</v>
      </c>
      <c r="P189" s="30" t="s">
        <v>8</v>
      </c>
    </row>
    <row r="190" spans="15:16" ht="15">
      <c r="O190" s="24">
        <f t="shared" si="7"/>
        <v>25</v>
      </c>
      <c r="P190" s="30" t="s">
        <v>8</v>
      </c>
    </row>
    <row r="191" spans="15:16" ht="15">
      <c r="O191" s="24">
        <f t="shared" si="7"/>
        <v>25</v>
      </c>
      <c r="P191" s="30" t="s">
        <v>8</v>
      </c>
    </row>
    <row r="192" spans="15:16" ht="15">
      <c r="O192" s="24">
        <f t="shared" si="7"/>
        <v>25</v>
      </c>
      <c r="P192" s="30" t="s">
        <v>8</v>
      </c>
    </row>
    <row r="193" spans="15:16" ht="15">
      <c r="O193" s="24">
        <f t="shared" si="7"/>
        <v>25</v>
      </c>
      <c r="P193" s="30" t="s">
        <v>8</v>
      </c>
    </row>
    <row r="194" spans="15:16" ht="15">
      <c r="O194" s="24">
        <f t="shared" si="7"/>
        <v>25</v>
      </c>
      <c r="P194" s="30" t="s">
        <v>8</v>
      </c>
    </row>
    <row r="195" spans="15:16" ht="15">
      <c r="O195" s="24">
        <f t="shared" si="7"/>
        <v>25</v>
      </c>
      <c r="P195" s="30" t="s">
        <v>8</v>
      </c>
    </row>
    <row r="196" spans="15:16" ht="15">
      <c r="O196" s="24">
        <f t="shared" si="7"/>
        <v>25</v>
      </c>
      <c r="P196" s="30" t="s">
        <v>8</v>
      </c>
    </row>
    <row r="197" spans="15:16" ht="15">
      <c r="O197" s="24">
        <f t="shared" si="7"/>
        <v>25</v>
      </c>
      <c r="P197" s="30" t="s">
        <v>8</v>
      </c>
    </row>
    <row r="198" spans="15:16" ht="15">
      <c r="O198" s="24">
        <f t="shared" si="7"/>
        <v>25</v>
      </c>
      <c r="P198" s="30" t="s">
        <v>8</v>
      </c>
    </row>
    <row r="199" spans="15:16" ht="15">
      <c r="O199" s="24">
        <f t="shared" si="7"/>
        <v>25</v>
      </c>
      <c r="P199" s="30" t="s">
        <v>8</v>
      </c>
    </row>
    <row r="200" spans="15:16" ht="15">
      <c r="O200" s="24">
        <f t="shared" si="7"/>
        <v>25</v>
      </c>
      <c r="P200" s="30" t="s">
        <v>8</v>
      </c>
    </row>
    <row r="201" ht="15">
      <c r="P201" s="30" t="s">
        <v>8</v>
      </c>
    </row>
  </sheetData>
  <sheetProtection/>
  <conditionalFormatting sqref="O5:O200">
    <cfRule type="cellIs" priority="5" dxfId="2" operator="equal" stopIfTrue="1">
      <formula>1</formula>
    </cfRule>
    <cfRule type="cellIs" priority="6" dxfId="1" operator="equal" stopIfTrue="1">
      <formula>2</formula>
    </cfRule>
    <cfRule type="cellIs" priority="7" dxfId="0" operator="equal" stopIfTrue="1">
      <formula>3</formula>
    </cfRule>
  </conditionalFormatting>
  <conditionalFormatting sqref="M5:M58">
    <cfRule type="dataBar" priority="49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{6990f4ed-c8ba-4a51-8299-72522bdef47e}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90f4ed-c8ba-4a51-8299-72522bdef4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M5:M58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22">
      <selection activeCell="C49" sqref="C49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1875" style="11" customWidth="1"/>
    <col min="5" max="5" width="13.00390625" style="11" customWidth="1"/>
    <col min="6" max="6" width="20.7109375" style="11" customWidth="1"/>
    <col min="7" max="7" width="83.57421875" style="0" customWidth="1"/>
    <col min="8" max="8" width="10.140625" style="34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16</v>
      </c>
      <c r="D1" s="16" t="s">
        <v>10</v>
      </c>
      <c r="E1" s="17" t="s">
        <v>9</v>
      </c>
      <c r="F1" s="1" t="s">
        <v>11</v>
      </c>
      <c r="G1" s="34">
        <v>21</v>
      </c>
    </row>
    <row r="2" spans="1:7" ht="31.5">
      <c r="A2" s="21"/>
      <c r="B2" s="6" t="s">
        <v>213</v>
      </c>
      <c r="C2" s="31">
        <v>7</v>
      </c>
      <c r="D2" s="19">
        <f>SUM(G1:G3)</f>
        <v>66</v>
      </c>
      <c r="E2" s="19">
        <f>COUNT(E5:E186)</f>
        <v>46</v>
      </c>
      <c r="F2" s="33" t="s">
        <v>18</v>
      </c>
      <c r="G2" s="34">
        <v>19</v>
      </c>
    </row>
    <row r="3" spans="1:7" ht="15">
      <c r="A3" s="22"/>
      <c r="B3" s="20"/>
      <c r="C3" s="20"/>
      <c r="D3" s="20"/>
      <c r="E3" s="35">
        <f>E2/D2</f>
        <v>0.696969696969697</v>
      </c>
      <c r="F3" s="20"/>
      <c r="G3" s="34">
        <v>26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255</v>
      </c>
      <c r="C5" s="13" t="s">
        <v>13</v>
      </c>
      <c r="D5" s="27">
        <v>66.7</v>
      </c>
      <c r="E5" s="13">
        <v>1</v>
      </c>
      <c r="F5" s="13" t="s">
        <v>6</v>
      </c>
      <c r="I5" t="s">
        <v>70</v>
      </c>
      <c r="J5" t="s">
        <v>71</v>
      </c>
      <c r="K5">
        <v>3</v>
      </c>
      <c r="L5" s="28">
        <v>0.667</v>
      </c>
      <c r="M5" s="26">
        <f>L5*100</f>
        <v>66.7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256</v>
      </c>
      <c r="C6" s="13" t="s">
        <v>12</v>
      </c>
      <c r="D6" s="27">
        <v>65</v>
      </c>
      <c r="E6" s="13">
        <v>2</v>
      </c>
      <c r="F6" s="13" t="s">
        <v>7</v>
      </c>
      <c r="I6" t="s">
        <v>72</v>
      </c>
      <c r="J6" t="s">
        <v>73</v>
      </c>
      <c r="K6">
        <v>3</v>
      </c>
      <c r="L6" s="28">
        <v>0.65</v>
      </c>
      <c r="M6" s="26">
        <f aca="true" t="shared" si="2" ref="M6:M59">L6*100</f>
        <v>65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257</v>
      </c>
      <c r="C7" s="13" t="s">
        <v>12</v>
      </c>
      <c r="D7" s="27">
        <v>65</v>
      </c>
      <c r="E7" s="13">
        <v>3</v>
      </c>
      <c r="F7" s="13" t="s">
        <v>7</v>
      </c>
      <c r="I7" t="s">
        <v>74</v>
      </c>
      <c r="J7" t="s">
        <v>71</v>
      </c>
      <c r="K7">
        <v>3</v>
      </c>
      <c r="L7" s="28">
        <v>0.65</v>
      </c>
      <c r="M7" s="26">
        <f t="shared" si="2"/>
        <v>65</v>
      </c>
      <c r="O7" s="24">
        <f t="shared" si="0"/>
        <v>2</v>
      </c>
      <c r="P7" s="25" t="s">
        <v>7</v>
      </c>
    </row>
    <row r="8" spans="1:16" ht="15.75">
      <c r="A8" s="8">
        <f t="shared" si="1"/>
        <v>4</v>
      </c>
      <c r="B8" s="10" t="s">
        <v>258</v>
      </c>
      <c r="C8" s="13" t="s">
        <v>12</v>
      </c>
      <c r="D8" s="27">
        <v>61.7</v>
      </c>
      <c r="E8" s="13">
        <v>3</v>
      </c>
      <c r="F8" s="13" t="s">
        <v>8</v>
      </c>
      <c r="I8" t="s">
        <v>75</v>
      </c>
      <c r="J8" t="s">
        <v>71</v>
      </c>
      <c r="K8">
        <v>3</v>
      </c>
      <c r="L8" s="28">
        <v>0.617</v>
      </c>
      <c r="M8" s="26">
        <f t="shared" si="2"/>
        <v>61.7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259</v>
      </c>
      <c r="C9" s="13" t="s">
        <v>13</v>
      </c>
      <c r="D9" s="27">
        <v>61.7</v>
      </c>
      <c r="E9" s="13">
        <v>3</v>
      </c>
      <c r="F9" s="13" t="s">
        <v>8</v>
      </c>
      <c r="I9" t="s">
        <v>76</v>
      </c>
      <c r="J9" t="s">
        <v>77</v>
      </c>
      <c r="K9">
        <v>3</v>
      </c>
      <c r="L9" s="28">
        <v>0.617</v>
      </c>
      <c r="M9" s="26">
        <f t="shared" si="2"/>
        <v>61.7</v>
      </c>
      <c r="O9" s="24">
        <f t="shared" si="0"/>
        <v>3</v>
      </c>
      <c r="P9" s="30" t="s">
        <v>8</v>
      </c>
    </row>
    <row r="10" spans="1:16" ht="15.75">
      <c r="A10" s="8">
        <f t="shared" si="1"/>
        <v>6</v>
      </c>
      <c r="B10" s="10" t="s">
        <v>260</v>
      </c>
      <c r="C10" s="13" t="s">
        <v>12</v>
      </c>
      <c r="D10" s="27">
        <v>58.3</v>
      </c>
      <c r="E10" s="13">
        <v>4</v>
      </c>
      <c r="F10" s="13" t="s">
        <v>8</v>
      </c>
      <c r="I10" t="s">
        <v>78</v>
      </c>
      <c r="J10" t="s">
        <v>71</v>
      </c>
      <c r="K10">
        <v>3</v>
      </c>
      <c r="L10" s="28">
        <v>0.583</v>
      </c>
      <c r="M10" s="26">
        <f t="shared" si="2"/>
        <v>58.3</v>
      </c>
      <c r="O10" s="24">
        <f t="shared" si="0"/>
        <v>4</v>
      </c>
      <c r="P10" s="30" t="s">
        <v>8</v>
      </c>
    </row>
    <row r="11" spans="1:16" ht="15.75">
      <c r="A11" s="8">
        <f t="shared" si="1"/>
        <v>7</v>
      </c>
      <c r="B11" s="10" t="s">
        <v>261</v>
      </c>
      <c r="C11" s="13" t="s">
        <v>13</v>
      </c>
      <c r="D11" s="27">
        <v>56.699999999999996</v>
      </c>
      <c r="E11" s="13">
        <v>5</v>
      </c>
      <c r="F11" s="13" t="s">
        <v>8</v>
      </c>
      <c r="I11" t="s">
        <v>79</v>
      </c>
      <c r="J11" t="s">
        <v>71</v>
      </c>
      <c r="K11">
        <v>3</v>
      </c>
      <c r="L11" s="28">
        <v>0.567</v>
      </c>
      <c r="M11" s="26">
        <f t="shared" si="2"/>
        <v>56.699999999999996</v>
      </c>
      <c r="O11" s="24">
        <f t="shared" si="0"/>
        <v>5</v>
      </c>
      <c r="P11" s="30" t="s">
        <v>8</v>
      </c>
    </row>
    <row r="12" spans="1:16" ht="15.75">
      <c r="A12" s="8">
        <f t="shared" si="1"/>
        <v>8</v>
      </c>
      <c r="B12" s="10" t="s">
        <v>262</v>
      </c>
      <c r="C12" s="13" t="s">
        <v>13</v>
      </c>
      <c r="D12" s="27">
        <v>55.00000000000001</v>
      </c>
      <c r="E12" s="13">
        <v>6</v>
      </c>
      <c r="F12" s="13" t="s">
        <v>8</v>
      </c>
      <c r="I12" t="s">
        <v>80</v>
      </c>
      <c r="J12" t="s">
        <v>77</v>
      </c>
      <c r="K12">
        <v>3</v>
      </c>
      <c r="L12" s="28">
        <v>0.55</v>
      </c>
      <c r="M12" s="26">
        <f t="shared" si="2"/>
        <v>55.00000000000001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 t="s">
        <v>263</v>
      </c>
      <c r="C13" s="13" t="s">
        <v>13</v>
      </c>
      <c r="D13" s="27">
        <v>55.00000000000001</v>
      </c>
      <c r="E13" s="13">
        <v>6</v>
      </c>
      <c r="F13" s="13" t="s">
        <v>8</v>
      </c>
      <c r="I13" t="s">
        <v>81</v>
      </c>
      <c r="J13" t="s">
        <v>73</v>
      </c>
      <c r="K13">
        <v>3</v>
      </c>
      <c r="L13" s="28">
        <v>0.55</v>
      </c>
      <c r="M13" s="26">
        <f t="shared" si="2"/>
        <v>55.00000000000001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264</v>
      </c>
      <c r="C14" s="13" t="s">
        <v>13</v>
      </c>
      <c r="D14" s="27">
        <v>55.00000000000001</v>
      </c>
      <c r="E14" s="13">
        <v>6</v>
      </c>
      <c r="F14" s="13" t="s">
        <v>8</v>
      </c>
      <c r="I14" t="s">
        <v>82</v>
      </c>
      <c r="J14" t="s">
        <v>71</v>
      </c>
      <c r="K14">
        <v>3</v>
      </c>
      <c r="L14" s="28">
        <v>0.55</v>
      </c>
      <c r="M14" s="26">
        <f t="shared" si="2"/>
        <v>55.00000000000001</v>
      </c>
      <c r="O14" s="24">
        <f t="shared" si="0"/>
        <v>6</v>
      </c>
      <c r="P14" s="30" t="s">
        <v>8</v>
      </c>
    </row>
    <row r="15" spans="1:16" ht="15.75">
      <c r="A15" s="8">
        <f t="shared" si="1"/>
        <v>11</v>
      </c>
      <c r="B15" s="10" t="s">
        <v>265</v>
      </c>
      <c r="C15" s="13" t="s">
        <v>12</v>
      </c>
      <c r="D15" s="27">
        <v>51.7</v>
      </c>
      <c r="E15" s="13">
        <v>7</v>
      </c>
      <c r="F15" s="13" t="s">
        <v>8</v>
      </c>
      <c r="I15" t="s">
        <v>83</v>
      </c>
      <c r="J15" t="s">
        <v>84</v>
      </c>
      <c r="K15">
        <v>3</v>
      </c>
      <c r="L15" s="28">
        <v>0.517</v>
      </c>
      <c r="M15" s="26">
        <f t="shared" si="2"/>
        <v>51.7</v>
      </c>
      <c r="O15" s="24">
        <f t="shared" si="0"/>
        <v>7</v>
      </c>
      <c r="P15" s="30" t="s">
        <v>8</v>
      </c>
    </row>
    <row r="16" spans="1:16" ht="15.75">
      <c r="A16" s="8">
        <f t="shared" si="1"/>
        <v>12</v>
      </c>
      <c r="B16" s="10" t="s">
        <v>266</v>
      </c>
      <c r="C16" s="13" t="s">
        <v>13</v>
      </c>
      <c r="D16" s="27">
        <v>50</v>
      </c>
      <c r="E16" s="13">
        <v>8</v>
      </c>
      <c r="F16" s="13" t="s">
        <v>8</v>
      </c>
      <c r="I16" t="s">
        <v>85</v>
      </c>
      <c r="J16" t="s">
        <v>77</v>
      </c>
      <c r="K16">
        <v>3</v>
      </c>
      <c r="L16" s="28">
        <v>0.5</v>
      </c>
      <c r="M16" s="26">
        <f t="shared" si="2"/>
        <v>50</v>
      </c>
      <c r="O16" s="24">
        <f t="shared" si="0"/>
        <v>8</v>
      </c>
      <c r="P16" s="30" t="s">
        <v>8</v>
      </c>
    </row>
    <row r="17" spans="1:16" ht="15.75">
      <c r="A17" s="8">
        <f t="shared" si="1"/>
        <v>13</v>
      </c>
      <c r="B17" s="10" t="s">
        <v>267</v>
      </c>
      <c r="C17" s="13" t="s">
        <v>13</v>
      </c>
      <c r="D17" s="27">
        <v>48.3</v>
      </c>
      <c r="E17" s="13">
        <v>9</v>
      </c>
      <c r="F17" s="13" t="s">
        <v>8</v>
      </c>
      <c r="I17" t="s">
        <v>86</v>
      </c>
      <c r="J17" t="s">
        <v>77</v>
      </c>
      <c r="K17">
        <v>2</v>
      </c>
      <c r="L17" s="28">
        <v>0.483</v>
      </c>
      <c r="M17" s="26">
        <f t="shared" si="2"/>
        <v>48.3</v>
      </c>
      <c r="O17" s="24">
        <f t="shared" si="0"/>
        <v>9</v>
      </c>
      <c r="P17" s="30" t="s">
        <v>8</v>
      </c>
    </row>
    <row r="18" spans="1:16" ht="15.75">
      <c r="A18" s="8">
        <f t="shared" si="1"/>
        <v>14</v>
      </c>
      <c r="B18" s="10" t="s">
        <v>268</v>
      </c>
      <c r="C18" s="13" t="s">
        <v>13</v>
      </c>
      <c r="D18" s="27">
        <v>48.3</v>
      </c>
      <c r="E18" s="13">
        <v>9</v>
      </c>
      <c r="F18" s="13" t="s">
        <v>8</v>
      </c>
      <c r="I18" t="s">
        <v>87</v>
      </c>
      <c r="J18" t="s">
        <v>73</v>
      </c>
      <c r="K18">
        <v>2</v>
      </c>
      <c r="L18" s="28">
        <v>0.483</v>
      </c>
      <c r="M18" s="26">
        <f t="shared" si="2"/>
        <v>48.3</v>
      </c>
      <c r="O18" s="24">
        <f t="shared" si="0"/>
        <v>9</v>
      </c>
      <c r="P18" s="30" t="s">
        <v>8</v>
      </c>
    </row>
    <row r="19" spans="1:16" ht="15.75">
      <c r="A19" s="8">
        <f t="shared" si="1"/>
        <v>15</v>
      </c>
      <c r="B19" s="10" t="s">
        <v>257</v>
      </c>
      <c r="C19" s="13" t="s">
        <v>12</v>
      </c>
      <c r="D19" s="27">
        <v>48.3</v>
      </c>
      <c r="E19" s="13">
        <v>9</v>
      </c>
      <c r="F19" s="13" t="s">
        <v>8</v>
      </c>
      <c r="I19" t="s">
        <v>74</v>
      </c>
      <c r="J19" t="s">
        <v>71</v>
      </c>
      <c r="K19">
        <v>2</v>
      </c>
      <c r="L19" s="28">
        <v>0.483</v>
      </c>
      <c r="M19" s="26">
        <f t="shared" si="2"/>
        <v>48.3</v>
      </c>
      <c r="O19" s="24">
        <f t="shared" si="0"/>
        <v>9</v>
      </c>
      <c r="P19" s="30" t="s">
        <v>8</v>
      </c>
    </row>
    <row r="20" spans="1:16" ht="15.75">
      <c r="A20" s="8">
        <f t="shared" si="1"/>
        <v>16</v>
      </c>
      <c r="B20" s="10" t="s">
        <v>269</v>
      </c>
      <c r="C20" s="13" t="s">
        <v>13</v>
      </c>
      <c r="D20" s="27">
        <v>46.7</v>
      </c>
      <c r="E20" s="13">
        <v>10</v>
      </c>
      <c r="F20" s="13" t="s">
        <v>8</v>
      </c>
      <c r="I20" t="s">
        <v>88</v>
      </c>
      <c r="J20" t="s">
        <v>89</v>
      </c>
      <c r="K20">
        <v>2</v>
      </c>
      <c r="L20" s="28">
        <v>0.467</v>
      </c>
      <c r="M20" s="26">
        <f t="shared" si="2"/>
        <v>46.7</v>
      </c>
      <c r="O20" s="24">
        <f t="shared" si="0"/>
        <v>10</v>
      </c>
      <c r="P20" s="30" t="s">
        <v>8</v>
      </c>
    </row>
    <row r="21" spans="1:16" ht="15.75">
      <c r="A21" s="8">
        <f t="shared" si="1"/>
        <v>17</v>
      </c>
      <c r="B21" s="10" t="s">
        <v>270</v>
      </c>
      <c r="C21" s="13" t="s">
        <v>12</v>
      </c>
      <c r="D21" s="27">
        <v>46.7</v>
      </c>
      <c r="E21" s="13">
        <v>10</v>
      </c>
      <c r="F21" s="13" t="s">
        <v>8</v>
      </c>
      <c r="I21" t="s">
        <v>90</v>
      </c>
      <c r="J21" t="s">
        <v>73</v>
      </c>
      <c r="K21">
        <v>2</v>
      </c>
      <c r="L21" s="28">
        <v>0.467</v>
      </c>
      <c r="M21" s="26">
        <f t="shared" si="2"/>
        <v>46.7</v>
      </c>
      <c r="O21" s="24">
        <f t="shared" si="0"/>
        <v>10</v>
      </c>
      <c r="P21" s="30" t="s">
        <v>8</v>
      </c>
    </row>
    <row r="22" spans="1:16" ht="15.75">
      <c r="A22" s="8">
        <f t="shared" si="1"/>
        <v>18</v>
      </c>
      <c r="B22" s="10" t="s">
        <v>271</v>
      </c>
      <c r="C22" s="13" t="s">
        <v>13</v>
      </c>
      <c r="D22" s="27">
        <v>46.7</v>
      </c>
      <c r="E22" s="13">
        <v>10</v>
      </c>
      <c r="F22" s="13" t="s">
        <v>8</v>
      </c>
      <c r="I22" t="s">
        <v>91</v>
      </c>
      <c r="J22" t="s">
        <v>89</v>
      </c>
      <c r="K22">
        <v>2</v>
      </c>
      <c r="L22" s="28">
        <v>0.467</v>
      </c>
      <c r="M22" s="26">
        <f t="shared" si="2"/>
        <v>46.7</v>
      </c>
      <c r="O22" s="24">
        <f t="shared" si="0"/>
        <v>10</v>
      </c>
      <c r="P22" s="30" t="s">
        <v>8</v>
      </c>
    </row>
    <row r="23" spans="1:16" ht="15.75">
      <c r="A23" s="8">
        <f t="shared" si="1"/>
        <v>19</v>
      </c>
      <c r="B23" s="10" t="s">
        <v>272</v>
      </c>
      <c r="C23" s="13" t="s">
        <v>12</v>
      </c>
      <c r="D23" s="27">
        <v>45</v>
      </c>
      <c r="E23" s="13">
        <v>11</v>
      </c>
      <c r="F23" s="13" t="s">
        <v>8</v>
      </c>
      <c r="I23" t="s">
        <v>92</v>
      </c>
      <c r="J23" t="s">
        <v>84</v>
      </c>
      <c r="K23">
        <v>2</v>
      </c>
      <c r="L23" s="28">
        <v>0.45</v>
      </c>
      <c r="M23" s="26">
        <f t="shared" si="2"/>
        <v>45</v>
      </c>
      <c r="O23" s="24">
        <f t="shared" si="0"/>
        <v>11</v>
      </c>
      <c r="P23" s="30" t="s">
        <v>8</v>
      </c>
    </row>
    <row r="24" spans="1:16" ht="15.75">
      <c r="A24" s="8">
        <f t="shared" si="1"/>
        <v>20</v>
      </c>
      <c r="B24" s="10" t="s">
        <v>273</v>
      </c>
      <c r="C24" s="13" t="s">
        <v>13</v>
      </c>
      <c r="D24" s="27">
        <v>45</v>
      </c>
      <c r="E24" s="13">
        <v>11</v>
      </c>
      <c r="F24" s="13" t="s">
        <v>8</v>
      </c>
      <c r="I24" t="s">
        <v>93</v>
      </c>
      <c r="J24" t="s">
        <v>71</v>
      </c>
      <c r="K24">
        <v>2</v>
      </c>
      <c r="L24" s="28">
        <v>0.45</v>
      </c>
      <c r="M24" s="26">
        <f t="shared" si="2"/>
        <v>45</v>
      </c>
      <c r="O24" s="24">
        <f t="shared" si="0"/>
        <v>11</v>
      </c>
      <c r="P24" s="30" t="s">
        <v>8</v>
      </c>
    </row>
    <row r="25" spans="1:16" ht="15.75">
      <c r="A25" s="8">
        <f t="shared" si="1"/>
        <v>21</v>
      </c>
      <c r="B25" s="10" t="s">
        <v>274</v>
      </c>
      <c r="C25" s="13" t="s">
        <v>12</v>
      </c>
      <c r="D25" s="27">
        <v>43.3</v>
      </c>
      <c r="E25" s="13">
        <v>12</v>
      </c>
      <c r="F25" s="13" t="s">
        <v>8</v>
      </c>
      <c r="I25" t="s">
        <v>94</v>
      </c>
      <c r="J25" t="s">
        <v>71</v>
      </c>
      <c r="K25">
        <v>2</v>
      </c>
      <c r="L25" s="28">
        <v>0.433</v>
      </c>
      <c r="M25" s="26">
        <f t="shared" si="2"/>
        <v>43.3</v>
      </c>
      <c r="O25" s="24">
        <f t="shared" si="0"/>
        <v>12</v>
      </c>
      <c r="P25" s="30" t="s">
        <v>8</v>
      </c>
    </row>
    <row r="26" spans="1:16" ht="15.75">
      <c r="A26" s="8">
        <f t="shared" si="1"/>
        <v>22</v>
      </c>
      <c r="B26" s="10" t="s">
        <v>275</v>
      </c>
      <c r="C26" s="13" t="s">
        <v>12</v>
      </c>
      <c r="D26" s="27">
        <v>43.3</v>
      </c>
      <c r="E26" s="13">
        <v>12</v>
      </c>
      <c r="F26" s="13" t="s">
        <v>8</v>
      </c>
      <c r="I26" t="s">
        <v>95</v>
      </c>
      <c r="J26" t="s">
        <v>73</v>
      </c>
      <c r="K26">
        <v>2</v>
      </c>
      <c r="L26" s="28">
        <v>0.433</v>
      </c>
      <c r="M26" s="26">
        <f t="shared" si="2"/>
        <v>43.3</v>
      </c>
      <c r="O26" s="24">
        <f t="shared" si="0"/>
        <v>12</v>
      </c>
      <c r="P26" s="30" t="s">
        <v>8</v>
      </c>
    </row>
    <row r="27" spans="1:16" ht="15.75">
      <c r="A27" s="8">
        <f t="shared" si="1"/>
        <v>23</v>
      </c>
      <c r="B27" s="10" t="s">
        <v>276</v>
      </c>
      <c r="C27" s="13" t="s">
        <v>13</v>
      </c>
      <c r="D27" s="27">
        <v>41.699999999999996</v>
      </c>
      <c r="E27" s="13">
        <v>13</v>
      </c>
      <c r="F27" s="13" t="s">
        <v>8</v>
      </c>
      <c r="I27" t="s">
        <v>96</v>
      </c>
      <c r="J27" t="s">
        <v>89</v>
      </c>
      <c r="K27">
        <v>2</v>
      </c>
      <c r="L27" s="28">
        <v>0.417</v>
      </c>
      <c r="M27" s="26">
        <f t="shared" si="2"/>
        <v>41.699999999999996</v>
      </c>
      <c r="O27" s="24">
        <f t="shared" si="0"/>
        <v>13</v>
      </c>
      <c r="P27" s="30" t="s">
        <v>8</v>
      </c>
    </row>
    <row r="28" spans="1:16" ht="15.75">
      <c r="A28" s="8">
        <f t="shared" si="1"/>
        <v>24</v>
      </c>
      <c r="B28" s="10" t="s">
        <v>277</v>
      </c>
      <c r="C28" s="13" t="s">
        <v>13</v>
      </c>
      <c r="D28" s="27">
        <v>40</v>
      </c>
      <c r="E28" s="13">
        <v>14</v>
      </c>
      <c r="F28" s="13" t="s">
        <v>8</v>
      </c>
      <c r="I28" t="s">
        <v>97</v>
      </c>
      <c r="J28" t="s">
        <v>68</v>
      </c>
      <c r="K28">
        <v>2</v>
      </c>
      <c r="L28" s="28">
        <v>0.4</v>
      </c>
      <c r="M28" s="26">
        <f t="shared" si="2"/>
        <v>40</v>
      </c>
      <c r="O28" s="24">
        <f t="shared" si="0"/>
        <v>14</v>
      </c>
      <c r="P28" s="30" t="s">
        <v>8</v>
      </c>
    </row>
    <row r="29" spans="1:16" ht="15.75">
      <c r="A29" s="8">
        <f t="shared" si="1"/>
        <v>25</v>
      </c>
      <c r="B29" s="10" t="s">
        <v>278</v>
      </c>
      <c r="C29" s="13" t="s">
        <v>13</v>
      </c>
      <c r="D29" s="27">
        <v>40</v>
      </c>
      <c r="E29" s="13">
        <v>14</v>
      </c>
      <c r="F29" s="13" t="s">
        <v>8</v>
      </c>
      <c r="I29" t="s">
        <v>98</v>
      </c>
      <c r="J29" t="s">
        <v>77</v>
      </c>
      <c r="K29">
        <v>2</v>
      </c>
      <c r="L29" s="28">
        <v>0.4</v>
      </c>
      <c r="M29" s="26">
        <f t="shared" si="2"/>
        <v>40</v>
      </c>
      <c r="O29" s="24">
        <f t="shared" si="0"/>
        <v>14</v>
      </c>
      <c r="P29" s="30" t="s">
        <v>8</v>
      </c>
    </row>
    <row r="30" spans="1:16" ht="15.75">
      <c r="A30" s="8">
        <f t="shared" si="1"/>
        <v>26</v>
      </c>
      <c r="B30" s="10" t="s">
        <v>279</v>
      </c>
      <c r="C30" s="13" t="s">
        <v>13</v>
      </c>
      <c r="D30" s="27">
        <v>38.3</v>
      </c>
      <c r="E30" s="13">
        <v>15</v>
      </c>
      <c r="F30" s="13" t="s">
        <v>8</v>
      </c>
      <c r="I30" t="s">
        <v>99</v>
      </c>
      <c r="J30" t="s">
        <v>77</v>
      </c>
      <c r="K30">
        <v>2</v>
      </c>
      <c r="L30" s="28">
        <v>0.383</v>
      </c>
      <c r="M30" s="26">
        <f t="shared" si="2"/>
        <v>38.3</v>
      </c>
      <c r="O30" s="24">
        <f t="shared" si="0"/>
        <v>15</v>
      </c>
      <c r="P30" s="30" t="s">
        <v>8</v>
      </c>
    </row>
    <row r="31" spans="1:16" ht="15.75">
      <c r="A31" s="8">
        <f t="shared" si="1"/>
        <v>27</v>
      </c>
      <c r="B31" s="10" t="s">
        <v>280</v>
      </c>
      <c r="C31" s="13" t="s">
        <v>12</v>
      </c>
      <c r="D31" s="27">
        <v>38.3</v>
      </c>
      <c r="E31" s="13">
        <v>15</v>
      </c>
      <c r="F31" s="13" t="s">
        <v>8</v>
      </c>
      <c r="I31" t="s">
        <v>100</v>
      </c>
      <c r="J31" t="s">
        <v>73</v>
      </c>
      <c r="K31">
        <v>2</v>
      </c>
      <c r="L31" s="28">
        <v>0.383</v>
      </c>
      <c r="M31" s="26">
        <f t="shared" si="2"/>
        <v>38.3</v>
      </c>
      <c r="O31" s="24">
        <f t="shared" si="0"/>
        <v>15</v>
      </c>
      <c r="P31" s="30" t="s">
        <v>8</v>
      </c>
    </row>
    <row r="32" spans="1:16" ht="15.75">
      <c r="A32" s="8">
        <f t="shared" si="1"/>
        <v>28</v>
      </c>
      <c r="B32" s="10" t="s">
        <v>281</v>
      </c>
      <c r="C32" s="13" t="s">
        <v>12</v>
      </c>
      <c r="D32" s="27">
        <v>38.3</v>
      </c>
      <c r="E32" s="13">
        <v>15</v>
      </c>
      <c r="F32" s="13" t="s">
        <v>8</v>
      </c>
      <c r="I32" t="s">
        <v>101</v>
      </c>
      <c r="J32" t="s">
        <v>77</v>
      </c>
      <c r="K32">
        <v>2</v>
      </c>
      <c r="L32" s="28">
        <v>0.383</v>
      </c>
      <c r="M32" s="26">
        <f t="shared" si="2"/>
        <v>38.3</v>
      </c>
      <c r="O32" s="24">
        <f t="shared" si="0"/>
        <v>15</v>
      </c>
      <c r="P32" s="30" t="s">
        <v>8</v>
      </c>
    </row>
    <row r="33" spans="1:16" ht="15.75">
      <c r="A33" s="8">
        <f t="shared" si="1"/>
        <v>29</v>
      </c>
      <c r="B33" s="10" t="s">
        <v>282</v>
      </c>
      <c r="C33" s="13" t="s">
        <v>13</v>
      </c>
      <c r="D33" s="27">
        <v>38.3</v>
      </c>
      <c r="E33" s="13">
        <v>15</v>
      </c>
      <c r="F33" s="13" t="s">
        <v>8</v>
      </c>
      <c r="I33" t="s">
        <v>102</v>
      </c>
      <c r="J33" t="s">
        <v>73</v>
      </c>
      <c r="K33">
        <v>2</v>
      </c>
      <c r="L33" s="28">
        <v>0.383</v>
      </c>
      <c r="M33" s="26">
        <f t="shared" si="2"/>
        <v>38.3</v>
      </c>
      <c r="O33" s="24">
        <f t="shared" si="0"/>
        <v>15</v>
      </c>
      <c r="P33" s="30" t="s">
        <v>8</v>
      </c>
    </row>
    <row r="34" spans="1:16" ht="15.75">
      <c r="A34" s="8">
        <f t="shared" si="1"/>
        <v>30</v>
      </c>
      <c r="B34" s="10" t="s">
        <v>283</v>
      </c>
      <c r="C34" s="13" t="s">
        <v>13</v>
      </c>
      <c r="D34" s="27">
        <v>36.7</v>
      </c>
      <c r="E34" s="13">
        <v>16</v>
      </c>
      <c r="F34" s="13" t="s">
        <v>8</v>
      </c>
      <c r="I34" t="s">
        <v>103</v>
      </c>
      <c r="J34" t="s">
        <v>77</v>
      </c>
      <c r="K34">
        <v>2</v>
      </c>
      <c r="L34" s="28">
        <v>0.367</v>
      </c>
      <c r="M34" s="26">
        <f t="shared" si="2"/>
        <v>36.7</v>
      </c>
      <c r="O34" s="24">
        <f t="shared" si="0"/>
        <v>16</v>
      </c>
      <c r="P34" s="30" t="s">
        <v>8</v>
      </c>
    </row>
    <row r="35" spans="1:16" ht="15.75">
      <c r="A35" s="8">
        <f t="shared" si="1"/>
        <v>31</v>
      </c>
      <c r="B35" s="10" t="s">
        <v>284</v>
      </c>
      <c r="C35" s="13" t="s">
        <v>12</v>
      </c>
      <c r="D35" s="27">
        <v>36.7</v>
      </c>
      <c r="E35" s="13">
        <v>16</v>
      </c>
      <c r="F35" s="13" t="s">
        <v>8</v>
      </c>
      <c r="I35" t="s">
        <v>104</v>
      </c>
      <c r="J35" t="s">
        <v>73</v>
      </c>
      <c r="K35">
        <v>2</v>
      </c>
      <c r="L35" s="28">
        <v>0.367</v>
      </c>
      <c r="M35" s="26">
        <f t="shared" si="2"/>
        <v>36.7</v>
      </c>
      <c r="O35" s="24">
        <f t="shared" si="0"/>
        <v>16</v>
      </c>
      <c r="P35" s="30" t="s">
        <v>8</v>
      </c>
    </row>
    <row r="36" spans="1:16" ht="15.75">
      <c r="A36" s="8">
        <f t="shared" si="1"/>
        <v>32</v>
      </c>
      <c r="B36" s="10" t="s">
        <v>285</v>
      </c>
      <c r="C36" s="13" t="s">
        <v>13</v>
      </c>
      <c r="D36" s="27">
        <v>35</v>
      </c>
      <c r="E36" s="13">
        <v>17</v>
      </c>
      <c r="F36" s="13" t="s">
        <v>8</v>
      </c>
      <c r="I36" t="s">
        <v>105</v>
      </c>
      <c r="J36" t="s">
        <v>84</v>
      </c>
      <c r="K36">
        <v>2</v>
      </c>
      <c r="L36" s="28">
        <v>0.35</v>
      </c>
      <c r="M36" s="26">
        <f t="shared" si="2"/>
        <v>35</v>
      </c>
      <c r="O36" s="24">
        <f t="shared" si="0"/>
        <v>17</v>
      </c>
      <c r="P36" s="30" t="s">
        <v>8</v>
      </c>
    </row>
    <row r="37" spans="1:16" ht="15.75">
      <c r="A37" s="8">
        <f t="shared" si="1"/>
        <v>33</v>
      </c>
      <c r="B37" s="10" t="s">
        <v>106</v>
      </c>
      <c r="C37" s="13" t="s">
        <v>13</v>
      </c>
      <c r="D37" s="27">
        <v>35</v>
      </c>
      <c r="E37" s="13">
        <v>17</v>
      </c>
      <c r="F37" s="13" t="s">
        <v>8</v>
      </c>
      <c r="I37" t="s">
        <v>106</v>
      </c>
      <c r="J37" t="s">
        <v>73</v>
      </c>
      <c r="K37">
        <v>2</v>
      </c>
      <c r="L37" s="28">
        <v>0.35</v>
      </c>
      <c r="M37" s="26">
        <f t="shared" si="2"/>
        <v>35</v>
      </c>
      <c r="O37" s="24">
        <f aca="true" t="shared" si="3" ref="O37:O68">SUM(--(FREQUENCY((M$5:M$595&gt;M37)*M$5:M$595,M$5:M$595)&gt;0))</f>
        <v>17</v>
      </c>
      <c r="P37" s="30" t="s">
        <v>8</v>
      </c>
    </row>
    <row r="38" spans="1:16" ht="15.75">
      <c r="A38" s="8">
        <f t="shared" si="1"/>
        <v>34</v>
      </c>
      <c r="B38" s="11" t="s">
        <v>286</v>
      </c>
      <c r="C38" s="19" t="s">
        <v>12</v>
      </c>
      <c r="D38" s="29">
        <v>33.300000000000004</v>
      </c>
      <c r="E38" s="19">
        <v>18</v>
      </c>
      <c r="F38" s="19" t="s">
        <v>8</v>
      </c>
      <c r="I38" t="s">
        <v>107</v>
      </c>
      <c r="J38" t="s">
        <v>84</v>
      </c>
      <c r="K38">
        <v>2</v>
      </c>
      <c r="L38" s="28">
        <v>0.333</v>
      </c>
      <c r="M38" s="26">
        <f t="shared" si="2"/>
        <v>33.300000000000004</v>
      </c>
      <c r="O38" s="24">
        <f t="shared" si="3"/>
        <v>18</v>
      </c>
      <c r="P38" s="30" t="s">
        <v>8</v>
      </c>
    </row>
    <row r="39" spans="1:16" ht="15.75">
      <c r="A39" s="8">
        <f t="shared" si="1"/>
        <v>35</v>
      </c>
      <c r="B39" s="11" t="s">
        <v>287</v>
      </c>
      <c r="C39" s="19" t="s">
        <v>13</v>
      </c>
      <c r="D39" s="29">
        <v>30.099999999999998</v>
      </c>
      <c r="E39" s="19">
        <v>19</v>
      </c>
      <c r="F39" s="19" t="s">
        <v>8</v>
      </c>
      <c r="I39" t="s">
        <v>108</v>
      </c>
      <c r="J39" t="s">
        <v>68</v>
      </c>
      <c r="K39">
        <v>2</v>
      </c>
      <c r="L39" s="28">
        <v>0.301</v>
      </c>
      <c r="M39" s="26">
        <f t="shared" si="2"/>
        <v>30.099999999999998</v>
      </c>
      <c r="O39" s="24">
        <f t="shared" si="3"/>
        <v>19</v>
      </c>
      <c r="P39" s="30" t="s">
        <v>8</v>
      </c>
    </row>
    <row r="40" spans="1:16" ht="15.75">
      <c r="A40" s="8">
        <f t="shared" si="1"/>
        <v>36</v>
      </c>
      <c r="B40" s="11" t="s">
        <v>288</v>
      </c>
      <c r="C40" s="19" t="s">
        <v>13</v>
      </c>
      <c r="D40" s="29">
        <v>30</v>
      </c>
      <c r="E40" s="19">
        <v>20</v>
      </c>
      <c r="F40" s="19" t="s">
        <v>8</v>
      </c>
      <c r="I40" t="s">
        <v>109</v>
      </c>
      <c r="J40" t="s">
        <v>71</v>
      </c>
      <c r="K40">
        <v>2</v>
      </c>
      <c r="L40" s="28">
        <v>0.3</v>
      </c>
      <c r="M40" s="26">
        <f t="shared" si="2"/>
        <v>30</v>
      </c>
      <c r="O40" s="24">
        <f t="shared" si="3"/>
        <v>20</v>
      </c>
      <c r="P40" s="30" t="s">
        <v>8</v>
      </c>
    </row>
    <row r="41" spans="1:16" ht="15.75">
      <c r="A41" s="8">
        <f t="shared" si="1"/>
        <v>37</v>
      </c>
      <c r="B41" s="11" t="s">
        <v>286</v>
      </c>
      <c r="C41" s="19" t="s">
        <v>12</v>
      </c>
      <c r="D41" s="29">
        <v>30</v>
      </c>
      <c r="E41" s="19">
        <v>20</v>
      </c>
      <c r="F41" s="19" t="s">
        <v>8</v>
      </c>
      <c r="I41" t="s">
        <v>107</v>
      </c>
      <c r="J41" t="s">
        <v>84</v>
      </c>
      <c r="K41">
        <v>2</v>
      </c>
      <c r="L41" s="28">
        <v>0.3</v>
      </c>
      <c r="M41" s="26">
        <f t="shared" si="2"/>
        <v>30</v>
      </c>
      <c r="O41" s="24">
        <f t="shared" si="3"/>
        <v>20</v>
      </c>
      <c r="P41" s="30" t="s">
        <v>8</v>
      </c>
    </row>
    <row r="42" spans="1:16" ht="15.75">
      <c r="A42" s="8">
        <f t="shared" si="1"/>
        <v>38</v>
      </c>
      <c r="B42" s="11" t="s">
        <v>110</v>
      </c>
      <c r="C42" s="19" t="s">
        <v>13</v>
      </c>
      <c r="D42" s="29">
        <v>28.299999999999997</v>
      </c>
      <c r="E42" s="19">
        <v>21</v>
      </c>
      <c r="F42" s="19" t="s">
        <v>8</v>
      </c>
      <c r="I42" t="s">
        <v>110</v>
      </c>
      <c r="J42" t="s">
        <v>73</v>
      </c>
      <c r="K42">
        <v>2</v>
      </c>
      <c r="L42" s="28">
        <v>0.283</v>
      </c>
      <c r="M42" s="26">
        <f t="shared" si="2"/>
        <v>28.299999999999997</v>
      </c>
      <c r="O42" s="24">
        <f t="shared" si="3"/>
        <v>21</v>
      </c>
      <c r="P42" s="30" t="s">
        <v>8</v>
      </c>
    </row>
    <row r="43" spans="1:16" ht="15.75">
      <c r="A43" s="8">
        <f t="shared" si="1"/>
        <v>39</v>
      </c>
      <c r="B43" s="11" t="s">
        <v>111</v>
      </c>
      <c r="C43" s="19" t="s">
        <v>13</v>
      </c>
      <c r="D43" s="29">
        <v>28.299999999999997</v>
      </c>
      <c r="E43" s="19">
        <v>21</v>
      </c>
      <c r="F43" s="19" t="s">
        <v>8</v>
      </c>
      <c r="I43" t="s">
        <v>111</v>
      </c>
      <c r="J43" t="s">
        <v>73</v>
      </c>
      <c r="K43">
        <v>2</v>
      </c>
      <c r="L43" s="28">
        <v>0.283</v>
      </c>
      <c r="M43" s="26">
        <f t="shared" si="2"/>
        <v>28.299999999999997</v>
      </c>
      <c r="O43" s="24">
        <f t="shared" si="3"/>
        <v>21</v>
      </c>
      <c r="P43" s="30" t="s">
        <v>8</v>
      </c>
    </row>
    <row r="44" spans="1:16" ht="15.75">
      <c r="A44" s="8">
        <f t="shared" si="1"/>
        <v>40</v>
      </c>
      <c r="B44" s="11" t="s">
        <v>289</v>
      </c>
      <c r="C44" s="19" t="s">
        <v>13</v>
      </c>
      <c r="D44" s="29">
        <v>28.299999999999997</v>
      </c>
      <c r="E44" s="19">
        <v>21</v>
      </c>
      <c r="F44" s="19" t="s">
        <v>8</v>
      </c>
      <c r="I44" t="s">
        <v>112</v>
      </c>
      <c r="J44" t="s">
        <v>84</v>
      </c>
      <c r="K44">
        <v>2</v>
      </c>
      <c r="L44" s="28">
        <v>0.283</v>
      </c>
      <c r="M44" s="26">
        <f t="shared" si="2"/>
        <v>28.299999999999997</v>
      </c>
      <c r="O44" s="24">
        <f t="shared" si="3"/>
        <v>21</v>
      </c>
      <c r="P44" s="30" t="s">
        <v>8</v>
      </c>
    </row>
    <row r="45" spans="1:16" ht="15.75">
      <c r="A45" s="8">
        <f t="shared" si="1"/>
        <v>41</v>
      </c>
      <c r="B45" s="11" t="s">
        <v>290</v>
      </c>
      <c r="C45" s="19" t="s">
        <v>13</v>
      </c>
      <c r="D45" s="29">
        <v>25</v>
      </c>
      <c r="E45" s="19">
        <v>22</v>
      </c>
      <c r="F45" s="19" t="s">
        <v>8</v>
      </c>
      <c r="I45" t="s">
        <v>113</v>
      </c>
      <c r="J45" t="s">
        <v>73</v>
      </c>
      <c r="K45">
        <v>2</v>
      </c>
      <c r="L45" s="28">
        <v>0.25</v>
      </c>
      <c r="M45" s="26">
        <f t="shared" si="2"/>
        <v>25</v>
      </c>
      <c r="O45" s="24">
        <f t="shared" si="3"/>
        <v>22</v>
      </c>
      <c r="P45" s="30" t="s">
        <v>8</v>
      </c>
    </row>
    <row r="46" spans="1:16" ht="15.75">
      <c r="A46" s="8">
        <f t="shared" si="1"/>
        <v>42</v>
      </c>
      <c r="B46" s="11" t="s">
        <v>291</v>
      </c>
      <c r="C46" s="19" t="s">
        <v>13</v>
      </c>
      <c r="D46" s="29">
        <v>23.3</v>
      </c>
      <c r="E46" s="19">
        <v>23</v>
      </c>
      <c r="F46" s="19" t="s">
        <v>8</v>
      </c>
      <c r="I46" t="s">
        <v>114</v>
      </c>
      <c r="J46" t="s">
        <v>71</v>
      </c>
      <c r="K46">
        <v>2</v>
      </c>
      <c r="L46" s="28">
        <v>0.233</v>
      </c>
      <c r="M46" s="26">
        <f t="shared" si="2"/>
        <v>23.3</v>
      </c>
      <c r="O46" s="24">
        <f t="shared" si="3"/>
        <v>23</v>
      </c>
      <c r="P46" s="30" t="s">
        <v>8</v>
      </c>
    </row>
    <row r="47" spans="1:16" ht="15.75">
      <c r="A47" s="8">
        <f t="shared" si="1"/>
        <v>43</v>
      </c>
      <c r="B47" s="11" t="s">
        <v>292</v>
      </c>
      <c r="C47" s="19" t="s">
        <v>13</v>
      </c>
      <c r="D47" s="29">
        <v>20</v>
      </c>
      <c r="E47" s="19">
        <v>24</v>
      </c>
      <c r="F47" s="19" t="s">
        <v>8</v>
      </c>
      <c r="I47" t="s">
        <v>115</v>
      </c>
      <c r="J47" t="s">
        <v>71</v>
      </c>
      <c r="K47">
        <v>2</v>
      </c>
      <c r="L47" s="28">
        <v>0.2</v>
      </c>
      <c r="M47" s="26">
        <f t="shared" si="2"/>
        <v>20</v>
      </c>
      <c r="O47" s="24">
        <f t="shared" si="3"/>
        <v>24</v>
      </c>
      <c r="P47" s="30" t="s">
        <v>8</v>
      </c>
    </row>
    <row r="48" spans="1:16" ht="15.75">
      <c r="A48" s="8">
        <f t="shared" si="1"/>
        <v>44</v>
      </c>
      <c r="B48" s="11" t="s">
        <v>293</v>
      </c>
      <c r="C48" s="19" t="s">
        <v>13</v>
      </c>
      <c r="D48" s="29">
        <v>18.3</v>
      </c>
      <c r="E48" s="19">
        <v>25</v>
      </c>
      <c r="F48" s="19" t="s">
        <v>8</v>
      </c>
      <c r="I48" t="s">
        <v>116</v>
      </c>
      <c r="J48" t="s">
        <v>77</v>
      </c>
      <c r="K48">
        <v>2</v>
      </c>
      <c r="L48" s="28">
        <v>0.183</v>
      </c>
      <c r="M48" s="26">
        <f t="shared" si="2"/>
        <v>18.3</v>
      </c>
      <c r="O48" s="24">
        <f t="shared" si="3"/>
        <v>25</v>
      </c>
      <c r="P48" s="30" t="s">
        <v>8</v>
      </c>
    </row>
    <row r="49" spans="1:16" ht="15.75">
      <c r="A49" s="8">
        <f t="shared" si="1"/>
        <v>45</v>
      </c>
      <c r="B49" s="11" t="s">
        <v>294</v>
      </c>
      <c r="C49" s="19" t="s">
        <v>12</v>
      </c>
      <c r="D49" s="29">
        <v>15</v>
      </c>
      <c r="E49" s="19">
        <v>26</v>
      </c>
      <c r="F49" s="19" t="s">
        <v>8</v>
      </c>
      <c r="I49" t="s">
        <v>117</v>
      </c>
      <c r="J49" t="s">
        <v>89</v>
      </c>
      <c r="K49">
        <v>2</v>
      </c>
      <c r="L49" s="28">
        <v>0.15</v>
      </c>
      <c r="M49" s="26">
        <f t="shared" si="2"/>
        <v>15</v>
      </c>
      <c r="O49" s="24">
        <f t="shared" si="3"/>
        <v>26</v>
      </c>
      <c r="P49" s="30" t="s">
        <v>8</v>
      </c>
    </row>
    <row r="50" spans="1:16" ht="15.75">
      <c r="A50" s="8">
        <f t="shared" si="1"/>
        <v>46</v>
      </c>
      <c r="B50" s="11" t="s">
        <v>295</v>
      </c>
      <c r="C50" s="19" t="s">
        <v>13</v>
      </c>
      <c r="D50" s="29">
        <v>10</v>
      </c>
      <c r="E50" s="19">
        <v>27</v>
      </c>
      <c r="F50" s="19" t="s">
        <v>8</v>
      </c>
      <c r="I50" t="s">
        <v>118</v>
      </c>
      <c r="J50" t="s">
        <v>71</v>
      </c>
      <c r="K50">
        <v>2</v>
      </c>
      <c r="L50" s="28">
        <v>0.1</v>
      </c>
      <c r="M50" s="26">
        <f t="shared" si="2"/>
        <v>10</v>
      </c>
      <c r="O50" s="24">
        <f t="shared" si="3"/>
        <v>27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28</v>
      </c>
      <c r="P51" s="30" t="s">
        <v>8</v>
      </c>
    </row>
    <row r="52" spans="13:16" ht="15">
      <c r="M52" s="26">
        <f t="shared" si="2"/>
        <v>0</v>
      </c>
      <c r="O52" s="24">
        <f t="shared" si="3"/>
        <v>28</v>
      </c>
      <c r="P52" s="30" t="s">
        <v>8</v>
      </c>
    </row>
    <row r="53" spans="13:16" ht="15">
      <c r="M53" s="26">
        <f t="shared" si="2"/>
        <v>0</v>
      </c>
      <c r="O53" s="24">
        <f t="shared" si="3"/>
        <v>28</v>
      </c>
      <c r="P53" s="30" t="s">
        <v>8</v>
      </c>
    </row>
    <row r="54" spans="13:16" ht="15">
      <c r="M54" s="26">
        <f t="shared" si="2"/>
        <v>0</v>
      </c>
      <c r="O54" s="24">
        <f t="shared" si="3"/>
        <v>28</v>
      </c>
      <c r="P54" s="30" t="s">
        <v>8</v>
      </c>
    </row>
    <row r="55" spans="13:16" ht="15">
      <c r="M55" s="26">
        <f t="shared" si="2"/>
        <v>0</v>
      </c>
      <c r="O55" s="24">
        <f t="shared" si="3"/>
        <v>28</v>
      </c>
      <c r="P55" s="30" t="s">
        <v>8</v>
      </c>
    </row>
    <row r="56" spans="13:16" ht="15">
      <c r="M56" s="26">
        <f t="shared" si="2"/>
        <v>0</v>
      </c>
      <c r="O56" s="24">
        <f t="shared" si="3"/>
        <v>28</v>
      </c>
      <c r="P56" s="30" t="s">
        <v>8</v>
      </c>
    </row>
    <row r="57" spans="13:16" ht="15">
      <c r="M57" s="26">
        <f t="shared" si="2"/>
        <v>0</v>
      </c>
      <c r="O57" s="24">
        <f t="shared" si="3"/>
        <v>28</v>
      </c>
      <c r="P57" s="30" t="s">
        <v>8</v>
      </c>
    </row>
    <row r="58" spans="13:16" ht="15">
      <c r="M58" s="26">
        <f t="shared" si="2"/>
        <v>0</v>
      </c>
      <c r="O58" s="24">
        <f t="shared" si="3"/>
        <v>28</v>
      </c>
      <c r="P58" s="30" t="s">
        <v>8</v>
      </c>
    </row>
    <row r="59" spans="13:16" ht="15">
      <c r="M59" s="26">
        <f t="shared" si="2"/>
        <v>0</v>
      </c>
      <c r="O59" s="24">
        <f t="shared" si="3"/>
        <v>28</v>
      </c>
      <c r="P59" s="30" t="s">
        <v>8</v>
      </c>
    </row>
    <row r="60" spans="15:16" ht="15">
      <c r="O60" s="24">
        <f t="shared" si="3"/>
        <v>28</v>
      </c>
      <c r="P60" s="30" t="s">
        <v>8</v>
      </c>
    </row>
    <row r="61" spans="15:16" ht="15">
      <c r="O61" s="24">
        <f t="shared" si="3"/>
        <v>28</v>
      </c>
      <c r="P61" s="30" t="s">
        <v>8</v>
      </c>
    </row>
    <row r="62" spans="15:16" ht="15">
      <c r="O62" s="24">
        <f t="shared" si="3"/>
        <v>28</v>
      </c>
      <c r="P62" s="30" t="s">
        <v>8</v>
      </c>
    </row>
    <row r="63" spans="15:16" ht="15">
      <c r="O63" s="24">
        <f t="shared" si="3"/>
        <v>28</v>
      </c>
      <c r="P63" s="30" t="s">
        <v>8</v>
      </c>
    </row>
    <row r="64" spans="15:16" ht="15">
      <c r="O64" s="24">
        <f t="shared" si="3"/>
        <v>28</v>
      </c>
      <c r="P64" s="30" t="s">
        <v>8</v>
      </c>
    </row>
    <row r="65" spans="15:16" ht="15">
      <c r="O65" s="24">
        <f t="shared" si="3"/>
        <v>28</v>
      </c>
      <c r="P65" s="30" t="s">
        <v>8</v>
      </c>
    </row>
    <row r="66" spans="15:16" ht="15">
      <c r="O66" s="24">
        <f t="shared" si="3"/>
        <v>28</v>
      </c>
      <c r="P66" s="30" t="s">
        <v>8</v>
      </c>
    </row>
    <row r="67" spans="15:16" ht="15">
      <c r="O67" s="24">
        <f t="shared" si="3"/>
        <v>28</v>
      </c>
      <c r="P67" s="30" t="s">
        <v>8</v>
      </c>
    </row>
    <row r="68" spans="15:16" ht="15">
      <c r="O68" s="24">
        <f t="shared" si="3"/>
        <v>28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28</v>
      </c>
      <c r="P69" s="30" t="s">
        <v>8</v>
      </c>
    </row>
    <row r="70" spans="15:16" ht="15">
      <c r="O70" s="24">
        <f t="shared" si="4"/>
        <v>28</v>
      </c>
      <c r="P70" s="30" t="s">
        <v>8</v>
      </c>
    </row>
    <row r="71" spans="15:16" ht="15">
      <c r="O71" s="24">
        <f t="shared" si="4"/>
        <v>28</v>
      </c>
      <c r="P71" s="30" t="s">
        <v>8</v>
      </c>
    </row>
    <row r="72" spans="15:16" ht="15">
      <c r="O72" s="24">
        <f t="shared" si="4"/>
        <v>28</v>
      </c>
      <c r="P72" s="30" t="s">
        <v>8</v>
      </c>
    </row>
    <row r="73" spans="15:16" ht="15">
      <c r="O73" s="24">
        <f t="shared" si="4"/>
        <v>28</v>
      </c>
      <c r="P73" s="30" t="s">
        <v>8</v>
      </c>
    </row>
    <row r="74" spans="15:16" ht="15">
      <c r="O74" s="24">
        <f t="shared" si="4"/>
        <v>28</v>
      </c>
      <c r="P74" s="30" t="s">
        <v>8</v>
      </c>
    </row>
    <row r="75" spans="15:16" ht="15">
      <c r="O75" s="24">
        <f t="shared" si="4"/>
        <v>28</v>
      </c>
      <c r="P75" s="30" t="s">
        <v>8</v>
      </c>
    </row>
    <row r="76" spans="15:16" ht="15">
      <c r="O76" s="24">
        <f t="shared" si="4"/>
        <v>28</v>
      </c>
      <c r="P76" s="30" t="s">
        <v>8</v>
      </c>
    </row>
    <row r="77" spans="15:16" ht="15">
      <c r="O77" s="24">
        <f t="shared" si="4"/>
        <v>28</v>
      </c>
      <c r="P77" s="30" t="s">
        <v>8</v>
      </c>
    </row>
    <row r="78" spans="15:16" ht="15">
      <c r="O78" s="24">
        <f t="shared" si="4"/>
        <v>28</v>
      </c>
      <c r="P78" s="30" t="s">
        <v>8</v>
      </c>
    </row>
    <row r="79" spans="15:16" ht="15">
      <c r="O79" s="24">
        <f t="shared" si="4"/>
        <v>28</v>
      </c>
      <c r="P79" s="30" t="s">
        <v>8</v>
      </c>
    </row>
    <row r="80" spans="15:16" ht="15">
      <c r="O80" s="24">
        <f t="shared" si="4"/>
        <v>28</v>
      </c>
      <c r="P80" s="30" t="s">
        <v>8</v>
      </c>
    </row>
    <row r="81" spans="15:16" ht="15">
      <c r="O81" s="24">
        <f t="shared" si="4"/>
        <v>28</v>
      </c>
      <c r="P81" s="30" t="s">
        <v>8</v>
      </c>
    </row>
    <row r="82" spans="15:16" ht="15">
      <c r="O82" s="24">
        <f t="shared" si="4"/>
        <v>28</v>
      </c>
      <c r="P82" s="30" t="s">
        <v>8</v>
      </c>
    </row>
    <row r="83" spans="15:16" ht="15">
      <c r="O83" s="24">
        <f t="shared" si="4"/>
        <v>28</v>
      </c>
      <c r="P83" s="30" t="s">
        <v>8</v>
      </c>
    </row>
    <row r="84" spans="15:16" ht="15">
      <c r="O84" s="24">
        <f t="shared" si="4"/>
        <v>28</v>
      </c>
      <c r="P84" s="30" t="s">
        <v>8</v>
      </c>
    </row>
    <row r="85" spans="15:16" ht="15">
      <c r="O85" s="24">
        <f t="shared" si="4"/>
        <v>28</v>
      </c>
      <c r="P85" s="30" t="s">
        <v>8</v>
      </c>
    </row>
    <row r="86" spans="15:16" ht="15">
      <c r="O86" s="24">
        <f t="shared" si="4"/>
        <v>28</v>
      </c>
      <c r="P86" s="30" t="s">
        <v>8</v>
      </c>
    </row>
    <row r="87" spans="15:16" ht="15">
      <c r="O87" s="24">
        <f t="shared" si="4"/>
        <v>28</v>
      </c>
      <c r="P87" s="30" t="s">
        <v>8</v>
      </c>
    </row>
    <row r="88" spans="15:16" ht="15">
      <c r="O88" s="24">
        <f t="shared" si="4"/>
        <v>28</v>
      </c>
      <c r="P88" s="30" t="s">
        <v>8</v>
      </c>
    </row>
    <row r="89" spans="15:16" ht="15">
      <c r="O89" s="24">
        <f t="shared" si="4"/>
        <v>28</v>
      </c>
      <c r="P89" s="30" t="s">
        <v>8</v>
      </c>
    </row>
    <row r="90" spans="15:16" ht="15">
      <c r="O90" s="24">
        <f t="shared" si="4"/>
        <v>28</v>
      </c>
      <c r="P90" s="30" t="s">
        <v>8</v>
      </c>
    </row>
    <row r="91" spans="15:16" ht="15">
      <c r="O91" s="24">
        <f t="shared" si="4"/>
        <v>28</v>
      </c>
      <c r="P91" s="30" t="s">
        <v>8</v>
      </c>
    </row>
    <row r="92" spans="15:16" ht="15">
      <c r="O92" s="24">
        <f t="shared" si="4"/>
        <v>28</v>
      </c>
      <c r="P92" s="30" t="s">
        <v>8</v>
      </c>
    </row>
    <row r="93" spans="15:16" ht="15">
      <c r="O93" s="24">
        <f t="shared" si="4"/>
        <v>28</v>
      </c>
      <c r="P93" s="30" t="s">
        <v>8</v>
      </c>
    </row>
    <row r="94" spans="15:16" ht="15">
      <c r="O94" s="24">
        <f t="shared" si="4"/>
        <v>28</v>
      </c>
      <c r="P94" s="30" t="s">
        <v>8</v>
      </c>
    </row>
    <row r="95" spans="15:16" ht="15">
      <c r="O95" s="24">
        <f t="shared" si="4"/>
        <v>28</v>
      </c>
      <c r="P95" s="30" t="s">
        <v>8</v>
      </c>
    </row>
    <row r="96" spans="15:16" ht="15">
      <c r="O96" s="24">
        <f t="shared" si="4"/>
        <v>28</v>
      </c>
      <c r="P96" s="30" t="s">
        <v>8</v>
      </c>
    </row>
    <row r="97" spans="15:16" ht="15">
      <c r="O97" s="24">
        <f t="shared" si="4"/>
        <v>28</v>
      </c>
      <c r="P97" s="30" t="s">
        <v>8</v>
      </c>
    </row>
    <row r="98" spans="15:16" ht="15">
      <c r="O98" s="24">
        <f t="shared" si="4"/>
        <v>28</v>
      </c>
      <c r="P98" s="30" t="s">
        <v>8</v>
      </c>
    </row>
    <row r="99" spans="15:16" ht="15">
      <c r="O99" s="24">
        <f t="shared" si="4"/>
        <v>28</v>
      </c>
      <c r="P99" s="30" t="s">
        <v>8</v>
      </c>
    </row>
    <row r="100" spans="15:16" ht="15">
      <c r="O100" s="24">
        <f t="shared" si="4"/>
        <v>28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28</v>
      </c>
      <c r="P101" s="30" t="s">
        <v>8</v>
      </c>
    </row>
    <row r="102" spans="15:16" ht="15">
      <c r="O102" s="24">
        <f t="shared" si="5"/>
        <v>28</v>
      </c>
      <c r="P102" s="30" t="s">
        <v>8</v>
      </c>
    </row>
    <row r="103" spans="15:16" ht="15">
      <c r="O103" s="24">
        <f t="shared" si="5"/>
        <v>28</v>
      </c>
      <c r="P103" s="30" t="s">
        <v>8</v>
      </c>
    </row>
    <row r="104" spans="15:16" ht="15">
      <c r="O104" s="24">
        <f t="shared" si="5"/>
        <v>28</v>
      </c>
      <c r="P104" s="30" t="s">
        <v>8</v>
      </c>
    </row>
    <row r="105" spans="15:16" ht="15">
      <c r="O105" s="24">
        <f t="shared" si="5"/>
        <v>28</v>
      </c>
      <c r="P105" s="30" t="s">
        <v>8</v>
      </c>
    </row>
    <row r="106" spans="15:16" ht="15">
      <c r="O106" s="24">
        <f t="shared" si="5"/>
        <v>28</v>
      </c>
      <c r="P106" s="30" t="s">
        <v>8</v>
      </c>
    </row>
    <row r="107" spans="15:16" ht="15">
      <c r="O107" s="24">
        <f t="shared" si="5"/>
        <v>28</v>
      </c>
      <c r="P107" s="30" t="s">
        <v>8</v>
      </c>
    </row>
    <row r="108" spans="15:16" ht="15">
      <c r="O108" s="24">
        <f t="shared" si="5"/>
        <v>28</v>
      </c>
      <c r="P108" s="30" t="s">
        <v>8</v>
      </c>
    </row>
    <row r="109" spans="15:16" ht="15">
      <c r="O109" s="24">
        <f t="shared" si="5"/>
        <v>28</v>
      </c>
      <c r="P109" s="30" t="s">
        <v>8</v>
      </c>
    </row>
    <row r="110" spans="15:16" ht="15">
      <c r="O110" s="24">
        <f t="shared" si="5"/>
        <v>28</v>
      </c>
      <c r="P110" s="30" t="s">
        <v>8</v>
      </c>
    </row>
    <row r="111" spans="15:16" ht="15">
      <c r="O111" s="24">
        <f t="shared" si="5"/>
        <v>28</v>
      </c>
      <c r="P111" s="30" t="s">
        <v>8</v>
      </c>
    </row>
    <row r="112" spans="15:16" ht="15">
      <c r="O112" s="24">
        <f t="shared" si="5"/>
        <v>28</v>
      </c>
      <c r="P112" s="30" t="s">
        <v>8</v>
      </c>
    </row>
    <row r="113" spans="15:16" ht="15">
      <c r="O113" s="24">
        <f t="shared" si="5"/>
        <v>28</v>
      </c>
      <c r="P113" s="30" t="s">
        <v>8</v>
      </c>
    </row>
    <row r="114" spans="15:16" ht="15">
      <c r="O114" s="24">
        <f t="shared" si="5"/>
        <v>28</v>
      </c>
      <c r="P114" s="30" t="s">
        <v>8</v>
      </c>
    </row>
    <row r="115" spans="15:16" ht="15">
      <c r="O115" s="24">
        <f t="shared" si="5"/>
        <v>28</v>
      </c>
      <c r="P115" s="30" t="s">
        <v>8</v>
      </c>
    </row>
    <row r="116" spans="15:16" ht="15">
      <c r="O116" s="24">
        <f t="shared" si="5"/>
        <v>28</v>
      </c>
      <c r="P116" s="30" t="s">
        <v>8</v>
      </c>
    </row>
    <row r="117" spans="15:16" ht="15">
      <c r="O117" s="24">
        <f t="shared" si="5"/>
        <v>28</v>
      </c>
      <c r="P117" s="30" t="s">
        <v>8</v>
      </c>
    </row>
    <row r="118" spans="15:16" ht="15">
      <c r="O118" s="24">
        <f t="shared" si="5"/>
        <v>28</v>
      </c>
      <c r="P118" s="30" t="s">
        <v>8</v>
      </c>
    </row>
    <row r="119" spans="15:16" ht="15">
      <c r="O119" s="24">
        <f t="shared" si="5"/>
        <v>28</v>
      </c>
      <c r="P119" s="30" t="s">
        <v>8</v>
      </c>
    </row>
    <row r="120" spans="15:16" ht="15">
      <c r="O120" s="24">
        <f t="shared" si="5"/>
        <v>28</v>
      </c>
      <c r="P120" s="30" t="s">
        <v>8</v>
      </c>
    </row>
    <row r="121" spans="15:16" ht="15">
      <c r="O121" s="24">
        <f t="shared" si="5"/>
        <v>28</v>
      </c>
      <c r="P121" s="30" t="s">
        <v>8</v>
      </c>
    </row>
    <row r="122" spans="15:16" ht="15">
      <c r="O122" s="24">
        <f t="shared" si="5"/>
        <v>28</v>
      </c>
      <c r="P122" s="30" t="s">
        <v>8</v>
      </c>
    </row>
    <row r="123" spans="15:16" ht="15">
      <c r="O123" s="24">
        <f t="shared" si="5"/>
        <v>28</v>
      </c>
      <c r="P123" s="30" t="s">
        <v>8</v>
      </c>
    </row>
    <row r="124" spans="15:16" ht="15">
      <c r="O124" s="24">
        <f t="shared" si="5"/>
        <v>28</v>
      </c>
      <c r="P124" s="30" t="s">
        <v>8</v>
      </c>
    </row>
    <row r="125" spans="15:16" ht="15">
      <c r="O125" s="24">
        <f t="shared" si="5"/>
        <v>28</v>
      </c>
      <c r="P125" s="30" t="s">
        <v>8</v>
      </c>
    </row>
    <row r="126" spans="15:16" ht="15">
      <c r="O126" s="24">
        <f t="shared" si="5"/>
        <v>28</v>
      </c>
      <c r="P126" s="30" t="s">
        <v>8</v>
      </c>
    </row>
    <row r="127" spans="15:16" ht="15">
      <c r="O127" s="24">
        <f t="shared" si="5"/>
        <v>28</v>
      </c>
      <c r="P127" s="30" t="s">
        <v>8</v>
      </c>
    </row>
    <row r="128" spans="15:16" ht="15">
      <c r="O128" s="24">
        <f t="shared" si="5"/>
        <v>28</v>
      </c>
      <c r="P128" s="30" t="s">
        <v>8</v>
      </c>
    </row>
    <row r="129" spans="15:16" ht="15">
      <c r="O129" s="24">
        <f t="shared" si="5"/>
        <v>28</v>
      </c>
      <c r="P129" s="30" t="s">
        <v>8</v>
      </c>
    </row>
    <row r="130" spans="15:16" ht="15">
      <c r="O130" s="24">
        <f t="shared" si="5"/>
        <v>28</v>
      </c>
      <c r="P130" s="30" t="s">
        <v>8</v>
      </c>
    </row>
    <row r="131" spans="15:16" ht="15">
      <c r="O131" s="24">
        <f t="shared" si="5"/>
        <v>28</v>
      </c>
      <c r="P131" s="30" t="s">
        <v>8</v>
      </c>
    </row>
    <row r="132" spans="15:16" ht="15">
      <c r="O132" s="24">
        <f t="shared" si="5"/>
        <v>28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28</v>
      </c>
      <c r="P133" s="30" t="s">
        <v>8</v>
      </c>
    </row>
    <row r="134" spans="15:16" ht="15">
      <c r="O134" s="24">
        <f t="shared" si="6"/>
        <v>28</v>
      </c>
      <c r="P134" s="30" t="s">
        <v>8</v>
      </c>
    </row>
    <row r="135" spans="15:16" ht="15">
      <c r="O135" s="24">
        <f t="shared" si="6"/>
        <v>28</v>
      </c>
      <c r="P135" s="30" t="s">
        <v>8</v>
      </c>
    </row>
    <row r="136" spans="15:16" ht="15">
      <c r="O136" s="24">
        <f t="shared" si="6"/>
        <v>28</v>
      </c>
      <c r="P136" s="30" t="s">
        <v>8</v>
      </c>
    </row>
    <row r="137" spans="15:16" ht="15">
      <c r="O137" s="24">
        <f t="shared" si="6"/>
        <v>28</v>
      </c>
      <c r="P137" s="30" t="s">
        <v>8</v>
      </c>
    </row>
    <row r="138" spans="15:16" ht="15">
      <c r="O138" s="24">
        <f t="shared" si="6"/>
        <v>28</v>
      </c>
      <c r="P138" s="30" t="s">
        <v>8</v>
      </c>
    </row>
    <row r="139" spans="15:16" ht="15">
      <c r="O139" s="24">
        <f t="shared" si="6"/>
        <v>28</v>
      </c>
      <c r="P139" s="30" t="s">
        <v>8</v>
      </c>
    </row>
    <row r="140" spans="15:16" ht="15">
      <c r="O140" s="24">
        <f t="shared" si="6"/>
        <v>28</v>
      </c>
      <c r="P140" s="30" t="s">
        <v>8</v>
      </c>
    </row>
    <row r="141" spans="15:16" ht="15">
      <c r="O141" s="24">
        <f t="shared" si="6"/>
        <v>28</v>
      </c>
      <c r="P141" s="30" t="s">
        <v>8</v>
      </c>
    </row>
    <row r="142" spans="15:16" ht="15">
      <c r="O142" s="24">
        <f t="shared" si="6"/>
        <v>28</v>
      </c>
      <c r="P142" s="30" t="s">
        <v>8</v>
      </c>
    </row>
    <row r="143" spans="15:16" ht="15">
      <c r="O143" s="24">
        <f t="shared" si="6"/>
        <v>28</v>
      </c>
      <c r="P143" s="30" t="s">
        <v>8</v>
      </c>
    </row>
    <row r="144" spans="15:16" ht="15">
      <c r="O144" s="24">
        <f t="shared" si="6"/>
        <v>28</v>
      </c>
      <c r="P144" s="30" t="s">
        <v>8</v>
      </c>
    </row>
    <row r="145" spans="15:16" ht="15">
      <c r="O145" s="24">
        <f t="shared" si="6"/>
        <v>28</v>
      </c>
      <c r="P145" s="30" t="s">
        <v>8</v>
      </c>
    </row>
    <row r="146" spans="15:16" ht="15">
      <c r="O146" s="24">
        <f t="shared" si="6"/>
        <v>28</v>
      </c>
      <c r="P146" s="30" t="s">
        <v>8</v>
      </c>
    </row>
    <row r="147" spans="15:16" ht="15">
      <c r="O147" s="24">
        <f t="shared" si="6"/>
        <v>28</v>
      </c>
      <c r="P147" s="30" t="s">
        <v>8</v>
      </c>
    </row>
    <row r="148" spans="15:16" ht="15">
      <c r="O148" s="24">
        <f t="shared" si="6"/>
        <v>28</v>
      </c>
      <c r="P148" s="30" t="s">
        <v>8</v>
      </c>
    </row>
    <row r="149" spans="15:16" ht="15">
      <c r="O149" s="24">
        <f t="shared" si="6"/>
        <v>28</v>
      </c>
      <c r="P149" s="30" t="s">
        <v>8</v>
      </c>
    </row>
    <row r="150" spans="15:16" ht="15">
      <c r="O150" s="24">
        <f t="shared" si="6"/>
        <v>28</v>
      </c>
      <c r="P150" s="30" t="s">
        <v>8</v>
      </c>
    </row>
    <row r="151" spans="15:16" ht="15">
      <c r="O151" s="24">
        <f t="shared" si="6"/>
        <v>28</v>
      </c>
      <c r="P151" s="30" t="s">
        <v>8</v>
      </c>
    </row>
    <row r="152" spans="15:16" ht="15">
      <c r="O152" s="24">
        <f t="shared" si="6"/>
        <v>28</v>
      </c>
      <c r="P152" s="30" t="s">
        <v>8</v>
      </c>
    </row>
    <row r="153" spans="15:16" ht="15">
      <c r="O153" s="24">
        <f t="shared" si="6"/>
        <v>28</v>
      </c>
      <c r="P153" s="30" t="s">
        <v>8</v>
      </c>
    </row>
    <row r="154" spans="15:16" ht="15">
      <c r="O154" s="24">
        <f t="shared" si="6"/>
        <v>28</v>
      </c>
      <c r="P154" s="30" t="s">
        <v>8</v>
      </c>
    </row>
    <row r="155" spans="15:16" ht="15">
      <c r="O155" s="24">
        <f t="shared" si="6"/>
        <v>28</v>
      </c>
      <c r="P155" s="30" t="s">
        <v>8</v>
      </c>
    </row>
    <row r="156" spans="15:16" ht="15">
      <c r="O156" s="24">
        <f t="shared" si="6"/>
        <v>28</v>
      </c>
      <c r="P156" s="30" t="s">
        <v>8</v>
      </c>
    </row>
    <row r="157" spans="15:16" ht="15">
      <c r="O157" s="24">
        <f t="shared" si="6"/>
        <v>28</v>
      </c>
      <c r="P157" s="30" t="s">
        <v>8</v>
      </c>
    </row>
    <row r="158" spans="15:16" ht="15">
      <c r="O158" s="24">
        <f t="shared" si="6"/>
        <v>28</v>
      </c>
      <c r="P158" s="30" t="s">
        <v>8</v>
      </c>
    </row>
    <row r="159" spans="15:16" ht="15">
      <c r="O159" s="24">
        <f t="shared" si="6"/>
        <v>28</v>
      </c>
      <c r="P159" s="30" t="s">
        <v>8</v>
      </c>
    </row>
    <row r="160" spans="15:16" ht="15">
      <c r="O160" s="24">
        <f t="shared" si="6"/>
        <v>28</v>
      </c>
      <c r="P160" s="30" t="s">
        <v>8</v>
      </c>
    </row>
    <row r="161" spans="15:16" ht="15">
      <c r="O161" s="24">
        <f t="shared" si="6"/>
        <v>28</v>
      </c>
      <c r="P161" s="30" t="s">
        <v>8</v>
      </c>
    </row>
    <row r="162" spans="15:16" ht="15">
      <c r="O162" s="24">
        <f t="shared" si="6"/>
        <v>28</v>
      </c>
      <c r="P162" s="30" t="s">
        <v>8</v>
      </c>
    </row>
    <row r="163" spans="15:16" ht="15">
      <c r="O163" s="24">
        <f t="shared" si="6"/>
        <v>28</v>
      </c>
      <c r="P163" s="30" t="s">
        <v>8</v>
      </c>
    </row>
    <row r="164" spans="15:16" ht="15">
      <c r="O164" s="24">
        <f t="shared" si="6"/>
        <v>28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28</v>
      </c>
      <c r="P165" s="30" t="s">
        <v>8</v>
      </c>
    </row>
    <row r="166" spans="15:16" ht="15">
      <c r="O166" s="24">
        <f t="shared" si="7"/>
        <v>28</v>
      </c>
      <c r="P166" s="30" t="s">
        <v>8</v>
      </c>
    </row>
    <row r="167" spans="15:16" ht="15">
      <c r="O167" s="24">
        <f t="shared" si="7"/>
        <v>28</v>
      </c>
      <c r="P167" s="30" t="s">
        <v>8</v>
      </c>
    </row>
    <row r="168" spans="15:16" ht="15">
      <c r="O168" s="24">
        <f t="shared" si="7"/>
        <v>28</v>
      </c>
      <c r="P168" s="30" t="s">
        <v>8</v>
      </c>
    </row>
    <row r="169" spans="15:16" ht="15">
      <c r="O169" s="24">
        <f t="shared" si="7"/>
        <v>28</v>
      </c>
      <c r="P169" s="30" t="s">
        <v>8</v>
      </c>
    </row>
    <row r="170" spans="15:16" ht="15">
      <c r="O170" s="24">
        <f t="shared" si="7"/>
        <v>28</v>
      </c>
      <c r="P170" s="30" t="s">
        <v>8</v>
      </c>
    </row>
    <row r="171" spans="15:16" ht="15">
      <c r="O171" s="24">
        <f t="shared" si="7"/>
        <v>28</v>
      </c>
      <c r="P171" s="30" t="s">
        <v>8</v>
      </c>
    </row>
    <row r="172" spans="15:16" ht="15">
      <c r="O172" s="24">
        <f t="shared" si="7"/>
        <v>28</v>
      </c>
      <c r="P172" s="30" t="s">
        <v>8</v>
      </c>
    </row>
    <row r="173" spans="15:16" ht="15">
      <c r="O173" s="24">
        <f t="shared" si="7"/>
        <v>28</v>
      </c>
      <c r="P173" s="30" t="s">
        <v>8</v>
      </c>
    </row>
    <row r="174" spans="15:16" ht="15">
      <c r="O174" s="24">
        <f t="shared" si="7"/>
        <v>28</v>
      </c>
      <c r="P174" s="30" t="s">
        <v>8</v>
      </c>
    </row>
    <row r="175" spans="15:16" ht="15">
      <c r="O175" s="24">
        <f t="shared" si="7"/>
        <v>28</v>
      </c>
      <c r="P175" s="30" t="s">
        <v>8</v>
      </c>
    </row>
    <row r="176" spans="15:16" ht="15">
      <c r="O176" s="24">
        <f t="shared" si="7"/>
        <v>28</v>
      </c>
      <c r="P176" s="30" t="s">
        <v>8</v>
      </c>
    </row>
    <row r="177" spans="15:16" ht="15">
      <c r="O177" s="24">
        <f t="shared" si="7"/>
        <v>28</v>
      </c>
      <c r="P177" s="30" t="s">
        <v>8</v>
      </c>
    </row>
    <row r="178" spans="15:16" ht="15">
      <c r="O178" s="24">
        <f t="shared" si="7"/>
        <v>28</v>
      </c>
      <c r="P178" s="30" t="s">
        <v>8</v>
      </c>
    </row>
    <row r="179" spans="15:16" ht="15">
      <c r="O179" s="24">
        <f t="shared" si="7"/>
        <v>28</v>
      </c>
      <c r="P179" s="30" t="s">
        <v>8</v>
      </c>
    </row>
    <row r="180" spans="15:16" ht="15">
      <c r="O180" s="24">
        <f t="shared" si="7"/>
        <v>28</v>
      </c>
      <c r="P180" s="30" t="s">
        <v>8</v>
      </c>
    </row>
    <row r="181" spans="15:16" ht="15">
      <c r="O181" s="24">
        <f t="shared" si="7"/>
        <v>28</v>
      </c>
      <c r="P181" s="30" t="s">
        <v>8</v>
      </c>
    </row>
    <row r="182" spans="15:16" ht="15">
      <c r="O182" s="24">
        <f t="shared" si="7"/>
        <v>28</v>
      </c>
      <c r="P182" s="30" t="s">
        <v>8</v>
      </c>
    </row>
    <row r="183" spans="15:16" ht="15">
      <c r="O183" s="24">
        <f t="shared" si="7"/>
        <v>28</v>
      </c>
      <c r="P183" s="30" t="s">
        <v>8</v>
      </c>
    </row>
    <row r="184" spans="15:16" ht="15">
      <c r="O184" s="24">
        <f t="shared" si="7"/>
        <v>28</v>
      </c>
      <c r="P184" s="30" t="s">
        <v>8</v>
      </c>
    </row>
    <row r="185" spans="15:16" ht="15">
      <c r="O185" s="24">
        <f t="shared" si="7"/>
        <v>28</v>
      </c>
      <c r="P185" s="30" t="s">
        <v>8</v>
      </c>
    </row>
    <row r="186" spans="15:16" ht="15">
      <c r="O186" s="24">
        <f t="shared" si="7"/>
        <v>28</v>
      </c>
      <c r="P186" s="30" t="s">
        <v>8</v>
      </c>
    </row>
    <row r="187" spans="15:16" ht="15">
      <c r="O187" s="24">
        <f t="shared" si="7"/>
        <v>28</v>
      </c>
      <c r="P187" s="30" t="s">
        <v>8</v>
      </c>
    </row>
    <row r="188" spans="15:16" ht="15">
      <c r="O188" s="24">
        <f t="shared" si="7"/>
        <v>28</v>
      </c>
      <c r="P188" s="30" t="s">
        <v>8</v>
      </c>
    </row>
    <row r="189" spans="15:16" ht="15">
      <c r="O189" s="24">
        <f t="shared" si="7"/>
        <v>28</v>
      </c>
      <c r="P189" s="30" t="s">
        <v>8</v>
      </c>
    </row>
    <row r="190" spans="15:16" ht="15">
      <c r="O190" s="24">
        <f t="shared" si="7"/>
        <v>28</v>
      </c>
      <c r="P190" s="30" t="s">
        <v>8</v>
      </c>
    </row>
    <row r="191" spans="15:16" ht="15">
      <c r="O191" s="24">
        <f t="shared" si="7"/>
        <v>28</v>
      </c>
      <c r="P191" s="30" t="s">
        <v>8</v>
      </c>
    </row>
    <row r="192" spans="15:16" ht="15">
      <c r="O192" s="24">
        <f t="shared" si="7"/>
        <v>28</v>
      </c>
      <c r="P192" s="30" t="s">
        <v>8</v>
      </c>
    </row>
    <row r="193" spans="15:16" ht="15">
      <c r="O193" s="24">
        <f t="shared" si="7"/>
        <v>28</v>
      </c>
      <c r="P193" s="30" t="s">
        <v>8</v>
      </c>
    </row>
    <row r="194" spans="15:16" ht="15">
      <c r="O194" s="24">
        <f t="shared" si="7"/>
        <v>28</v>
      </c>
      <c r="P194" s="30" t="s">
        <v>8</v>
      </c>
    </row>
    <row r="195" spans="15:16" ht="15">
      <c r="O195" s="24">
        <f t="shared" si="7"/>
        <v>28</v>
      </c>
      <c r="P195" s="30" t="s">
        <v>8</v>
      </c>
    </row>
    <row r="196" spans="15:16" ht="15">
      <c r="O196" s="24">
        <f t="shared" si="7"/>
        <v>28</v>
      </c>
      <c r="P196" s="30" t="s">
        <v>8</v>
      </c>
    </row>
    <row r="197" spans="15:16" ht="15">
      <c r="O197" s="24">
        <f t="shared" si="7"/>
        <v>28</v>
      </c>
      <c r="P197" s="30" t="s">
        <v>8</v>
      </c>
    </row>
    <row r="198" spans="15:16" ht="15">
      <c r="O198" s="24">
        <f t="shared" si="7"/>
        <v>28</v>
      </c>
      <c r="P198" s="30" t="s">
        <v>8</v>
      </c>
    </row>
    <row r="199" spans="15:16" ht="15">
      <c r="O199" s="24">
        <f t="shared" si="7"/>
        <v>28</v>
      </c>
      <c r="P199" s="30" t="s">
        <v>8</v>
      </c>
    </row>
    <row r="200" spans="15:16" ht="15">
      <c r="O200" s="24">
        <f t="shared" si="7"/>
        <v>28</v>
      </c>
      <c r="P200" s="30" t="s">
        <v>8</v>
      </c>
    </row>
    <row r="201" spans="15:16" ht="15">
      <c r="O201" s="24">
        <f t="shared" si="7"/>
        <v>28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{a17b009c-7c5c-4b20-9726-fa3d6ce28dd5}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7b009c-7c5c-4b20-9726-fa3d6ce28d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10">
      <selection activeCell="C37" sqref="C37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9" customWidth="1"/>
    <col min="4" max="4" width="13.421875" style="19" customWidth="1"/>
    <col min="5" max="5" width="13.00390625" style="19" customWidth="1"/>
    <col min="6" max="6" width="20.7109375" style="11" customWidth="1"/>
    <col min="7" max="7" width="82.8515625" style="34" customWidth="1"/>
    <col min="8" max="8" width="6.00390625" style="0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18</v>
      </c>
      <c r="D1" s="16" t="s">
        <v>10</v>
      </c>
      <c r="E1" s="17" t="s">
        <v>9</v>
      </c>
      <c r="F1" s="1" t="s">
        <v>11</v>
      </c>
      <c r="G1" s="34">
        <v>24</v>
      </c>
    </row>
    <row r="2" spans="1:7" ht="31.5">
      <c r="A2" s="21"/>
      <c r="B2" s="6" t="s">
        <v>213</v>
      </c>
      <c r="C2" s="31">
        <v>8</v>
      </c>
      <c r="D2" s="19">
        <f>SUM(G1:G3)</f>
        <v>68</v>
      </c>
      <c r="E2" s="19">
        <f>COUNT(E5:E186)</f>
        <v>36</v>
      </c>
      <c r="F2" s="33" t="s">
        <v>212</v>
      </c>
      <c r="G2" s="34">
        <v>22</v>
      </c>
    </row>
    <row r="3" spans="1:7" ht="15">
      <c r="A3" s="22"/>
      <c r="B3" s="20"/>
      <c r="C3" s="32"/>
      <c r="D3" s="32"/>
      <c r="E3" s="35">
        <f>E2/D2</f>
        <v>0.5294117647058824</v>
      </c>
      <c r="F3" s="20"/>
      <c r="G3" s="34">
        <v>22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33" t="s">
        <v>2</v>
      </c>
      <c r="F4" s="37" t="s">
        <v>5</v>
      </c>
    </row>
    <row r="5" spans="1:16" ht="15.75">
      <c r="A5" s="8">
        <v>1</v>
      </c>
      <c r="B5" s="8" t="s">
        <v>296</v>
      </c>
      <c r="C5" s="13" t="s">
        <v>13</v>
      </c>
      <c r="D5" s="27">
        <v>58.199999999999996</v>
      </c>
      <c r="E5" s="38">
        <v>1</v>
      </c>
      <c r="F5" s="38" t="s">
        <v>6</v>
      </c>
      <c r="I5" t="s">
        <v>122</v>
      </c>
      <c r="J5" t="s">
        <v>121</v>
      </c>
      <c r="K5">
        <v>3</v>
      </c>
      <c r="L5" s="28">
        <v>0.582</v>
      </c>
      <c r="M5" s="26">
        <f>L5*100</f>
        <v>58.199999999999996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297</v>
      </c>
      <c r="C6" s="13" t="s">
        <v>12</v>
      </c>
      <c r="D6" s="27">
        <v>55.2</v>
      </c>
      <c r="E6" s="38">
        <v>2</v>
      </c>
      <c r="F6" s="38" t="s">
        <v>7</v>
      </c>
      <c r="I6" t="s">
        <v>123</v>
      </c>
      <c r="J6" t="s">
        <v>124</v>
      </c>
      <c r="K6">
        <v>3</v>
      </c>
      <c r="L6" s="28">
        <v>0.552</v>
      </c>
      <c r="M6" s="26">
        <f aca="true" t="shared" si="2" ref="M6:M59">L6*100</f>
        <v>55.2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298</v>
      </c>
      <c r="C7" s="13" t="s">
        <v>13</v>
      </c>
      <c r="D7" s="27">
        <v>55.2</v>
      </c>
      <c r="E7" s="38">
        <v>2</v>
      </c>
      <c r="F7" s="38" t="s">
        <v>7</v>
      </c>
      <c r="I7" t="s">
        <v>125</v>
      </c>
      <c r="J7" t="s">
        <v>124</v>
      </c>
      <c r="K7">
        <v>3</v>
      </c>
      <c r="L7" s="28">
        <v>0.552</v>
      </c>
      <c r="M7" s="26">
        <f t="shared" si="2"/>
        <v>55.2</v>
      </c>
      <c r="O7" s="24">
        <f t="shared" si="0"/>
        <v>2</v>
      </c>
      <c r="P7" s="25" t="s">
        <v>7</v>
      </c>
    </row>
    <row r="8" spans="1:16" ht="15.75">
      <c r="A8" s="8">
        <f t="shared" si="1"/>
        <v>4</v>
      </c>
      <c r="B8" s="10" t="s">
        <v>299</v>
      </c>
      <c r="C8" s="13" t="s">
        <v>13</v>
      </c>
      <c r="D8" s="27">
        <v>53.7</v>
      </c>
      <c r="E8" s="13">
        <v>3</v>
      </c>
      <c r="F8" s="13" t="s">
        <v>8</v>
      </c>
      <c r="I8" t="s">
        <v>126</v>
      </c>
      <c r="J8" t="s">
        <v>120</v>
      </c>
      <c r="K8">
        <v>3</v>
      </c>
      <c r="L8" s="28">
        <v>0.537</v>
      </c>
      <c r="M8" s="26">
        <f t="shared" si="2"/>
        <v>53.7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300</v>
      </c>
      <c r="C9" s="13" t="s">
        <v>12</v>
      </c>
      <c r="D9" s="27">
        <v>50.7</v>
      </c>
      <c r="E9" s="13">
        <v>4</v>
      </c>
      <c r="F9" s="13" t="s">
        <v>8</v>
      </c>
      <c r="I9" t="s">
        <v>119</v>
      </c>
      <c r="J9" t="s">
        <v>120</v>
      </c>
      <c r="K9">
        <v>3</v>
      </c>
      <c r="L9" s="28">
        <v>0.507</v>
      </c>
      <c r="M9" s="26">
        <f t="shared" si="2"/>
        <v>50.7</v>
      </c>
      <c r="O9" s="24">
        <f t="shared" si="0"/>
        <v>4</v>
      </c>
      <c r="P9" s="30" t="s">
        <v>8</v>
      </c>
    </row>
    <row r="10" spans="1:16" ht="15.75">
      <c r="A10" s="8">
        <f t="shared" si="1"/>
        <v>6</v>
      </c>
      <c r="B10" s="10" t="s">
        <v>301</v>
      </c>
      <c r="C10" s="13" t="s">
        <v>13</v>
      </c>
      <c r="D10" s="27">
        <v>50.7</v>
      </c>
      <c r="E10" s="13">
        <v>4</v>
      </c>
      <c r="F10" s="13" t="s">
        <v>8</v>
      </c>
      <c r="I10" t="s">
        <v>127</v>
      </c>
      <c r="J10" t="s">
        <v>128</v>
      </c>
      <c r="K10">
        <v>3</v>
      </c>
      <c r="L10" s="28">
        <v>0.507</v>
      </c>
      <c r="M10" s="26">
        <f t="shared" si="2"/>
        <v>50.7</v>
      </c>
      <c r="O10" s="24">
        <f t="shared" si="0"/>
        <v>4</v>
      </c>
      <c r="P10" s="30" t="s">
        <v>8</v>
      </c>
    </row>
    <row r="11" spans="1:16" ht="15.75">
      <c r="A11" s="8">
        <f t="shared" si="1"/>
        <v>7</v>
      </c>
      <c r="B11" s="10" t="s">
        <v>302</v>
      </c>
      <c r="C11" s="13" t="s">
        <v>13</v>
      </c>
      <c r="D11" s="27">
        <v>47.8</v>
      </c>
      <c r="E11" s="13">
        <v>5</v>
      </c>
      <c r="F11" s="13" t="s">
        <v>8</v>
      </c>
      <c r="I11" t="s">
        <v>129</v>
      </c>
      <c r="J11" t="s">
        <v>121</v>
      </c>
      <c r="K11">
        <v>2</v>
      </c>
      <c r="L11" s="28">
        <v>0.478</v>
      </c>
      <c r="M11" s="26">
        <f t="shared" si="2"/>
        <v>47.8</v>
      </c>
      <c r="O11" s="24">
        <f t="shared" si="0"/>
        <v>5</v>
      </c>
      <c r="P11" s="30" t="s">
        <v>8</v>
      </c>
    </row>
    <row r="12" spans="1:16" ht="15.75">
      <c r="A12" s="8">
        <f t="shared" si="1"/>
        <v>8</v>
      </c>
      <c r="B12" s="10" t="s">
        <v>303</v>
      </c>
      <c r="C12" s="13" t="s">
        <v>13</v>
      </c>
      <c r="D12" s="27">
        <v>47.8</v>
      </c>
      <c r="E12" s="13">
        <v>5</v>
      </c>
      <c r="F12" s="13" t="s">
        <v>8</v>
      </c>
      <c r="I12" t="s">
        <v>130</v>
      </c>
      <c r="J12" t="s">
        <v>121</v>
      </c>
      <c r="K12">
        <v>2</v>
      </c>
      <c r="L12" s="28">
        <v>0.478</v>
      </c>
      <c r="M12" s="26">
        <f t="shared" si="2"/>
        <v>47.8</v>
      </c>
      <c r="O12" s="24">
        <f t="shared" si="0"/>
        <v>5</v>
      </c>
      <c r="P12" s="30" t="s">
        <v>8</v>
      </c>
    </row>
    <row r="13" spans="1:16" ht="15.75">
      <c r="A13" s="8">
        <f t="shared" si="1"/>
        <v>9</v>
      </c>
      <c r="B13" s="10" t="s">
        <v>304</v>
      </c>
      <c r="C13" s="13" t="s">
        <v>13</v>
      </c>
      <c r="D13" s="27">
        <v>46.300000000000004</v>
      </c>
      <c r="E13" s="13">
        <v>6</v>
      </c>
      <c r="F13" s="13" t="s">
        <v>8</v>
      </c>
      <c r="I13" t="s">
        <v>131</v>
      </c>
      <c r="J13" t="s">
        <v>124</v>
      </c>
      <c r="K13">
        <v>2</v>
      </c>
      <c r="L13" s="28">
        <v>0.463</v>
      </c>
      <c r="M13" s="26">
        <f t="shared" si="2"/>
        <v>46.300000000000004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305</v>
      </c>
      <c r="C14" s="13" t="s">
        <v>13</v>
      </c>
      <c r="D14" s="27">
        <v>44.800000000000004</v>
      </c>
      <c r="E14" s="13">
        <v>7</v>
      </c>
      <c r="F14" s="13" t="s">
        <v>8</v>
      </c>
      <c r="I14" t="s">
        <v>132</v>
      </c>
      <c r="J14" t="s">
        <v>121</v>
      </c>
      <c r="K14">
        <v>2</v>
      </c>
      <c r="L14" s="28">
        <v>0.448</v>
      </c>
      <c r="M14" s="26">
        <f t="shared" si="2"/>
        <v>44.800000000000004</v>
      </c>
      <c r="O14" s="24">
        <f t="shared" si="0"/>
        <v>7</v>
      </c>
      <c r="P14" s="30" t="s">
        <v>8</v>
      </c>
    </row>
    <row r="15" spans="1:16" ht="15.75">
      <c r="A15" s="8">
        <f t="shared" si="1"/>
        <v>11</v>
      </c>
      <c r="B15" s="10" t="s">
        <v>306</v>
      </c>
      <c r="C15" s="13" t="s">
        <v>12</v>
      </c>
      <c r="D15" s="27">
        <v>41.8</v>
      </c>
      <c r="E15" s="13">
        <v>8</v>
      </c>
      <c r="F15" s="13" t="s">
        <v>8</v>
      </c>
      <c r="I15" t="s">
        <v>133</v>
      </c>
      <c r="J15" t="s">
        <v>120</v>
      </c>
      <c r="K15">
        <v>2</v>
      </c>
      <c r="L15" s="28">
        <v>0.418</v>
      </c>
      <c r="M15" s="26">
        <f t="shared" si="2"/>
        <v>41.8</v>
      </c>
      <c r="O15" s="24">
        <f t="shared" si="0"/>
        <v>8</v>
      </c>
      <c r="P15" s="30" t="s">
        <v>8</v>
      </c>
    </row>
    <row r="16" spans="1:16" ht="15.75">
      <c r="A16" s="8">
        <f t="shared" si="1"/>
        <v>12</v>
      </c>
      <c r="B16" s="10" t="s">
        <v>307</v>
      </c>
      <c r="C16" s="13" t="s">
        <v>13</v>
      </c>
      <c r="D16" s="27">
        <v>41.8</v>
      </c>
      <c r="E16" s="13">
        <v>8</v>
      </c>
      <c r="F16" s="13" t="s">
        <v>8</v>
      </c>
      <c r="I16" t="s">
        <v>134</v>
      </c>
      <c r="J16" t="s">
        <v>128</v>
      </c>
      <c r="K16">
        <v>2</v>
      </c>
      <c r="L16" s="28">
        <v>0.418</v>
      </c>
      <c r="M16" s="26">
        <f t="shared" si="2"/>
        <v>41.8</v>
      </c>
      <c r="O16" s="24">
        <f t="shared" si="0"/>
        <v>8</v>
      </c>
      <c r="P16" s="30" t="s">
        <v>8</v>
      </c>
    </row>
    <row r="17" spans="1:16" ht="15.75">
      <c r="A17" s="8">
        <f t="shared" si="1"/>
        <v>13</v>
      </c>
      <c r="B17" s="10" t="s">
        <v>308</v>
      </c>
      <c r="C17" s="13" t="s">
        <v>12</v>
      </c>
      <c r="D17" s="27">
        <v>38.800000000000004</v>
      </c>
      <c r="E17" s="13">
        <v>9</v>
      </c>
      <c r="F17" s="13" t="s">
        <v>8</v>
      </c>
      <c r="I17" t="s">
        <v>135</v>
      </c>
      <c r="J17" t="s">
        <v>136</v>
      </c>
      <c r="K17">
        <v>2</v>
      </c>
      <c r="L17" s="28">
        <v>0.388</v>
      </c>
      <c r="M17" s="26">
        <f t="shared" si="2"/>
        <v>38.800000000000004</v>
      </c>
      <c r="O17" s="24">
        <f t="shared" si="0"/>
        <v>9</v>
      </c>
      <c r="P17" s="30" t="s">
        <v>8</v>
      </c>
    </row>
    <row r="18" spans="1:16" ht="15.75">
      <c r="A18" s="8">
        <f t="shared" si="1"/>
        <v>14</v>
      </c>
      <c r="B18" s="10" t="s">
        <v>309</v>
      </c>
      <c r="C18" s="13" t="s">
        <v>12</v>
      </c>
      <c r="D18" s="27">
        <v>38.800000000000004</v>
      </c>
      <c r="E18" s="13">
        <v>9</v>
      </c>
      <c r="F18" s="13" t="s">
        <v>8</v>
      </c>
      <c r="I18" t="s">
        <v>137</v>
      </c>
      <c r="J18" t="s">
        <v>136</v>
      </c>
      <c r="K18">
        <v>2</v>
      </c>
      <c r="L18" s="28">
        <v>0.388</v>
      </c>
      <c r="M18" s="26">
        <f t="shared" si="2"/>
        <v>38.800000000000004</v>
      </c>
      <c r="O18" s="24">
        <f t="shared" si="0"/>
        <v>9</v>
      </c>
      <c r="P18" s="30" t="s">
        <v>8</v>
      </c>
    </row>
    <row r="19" spans="1:16" ht="15.75">
      <c r="A19" s="8">
        <f t="shared" si="1"/>
        <v>15</v>
      </c>
      <c r="B19" s="10" t="s">
        <v>310</v>
      </c>
      <c r="C19" s="13" t="s">
        <v>13</v>
      </c>
      <c r="D19" s="27">
        <v>37.3</v>
      </c>
      <c r="E19" s="13">
        <v>10</v>
      </c>
      <c r="F19" s="13" t="s">
        <v>8</v>
      </c>
      <c r="I19" t="s">
        <v>138</v>
      </c>
      <c r="J19" t="s">
        <v>121</v>
      </c>
      <c r="K19">
        <v>2</v>
      </c>
      <c r="L19" s="28">
        <v>0.373</v>
      </c>
      <c r="M19" s="26">
        <f t="shared" si="2"/>
        <v>37.3</v>
      </c>
      <c r="O19" s="24">
        <f t="shared" si="0"/>
        <v>10</v>
      </c>
      <c r="P19" s="30" t="s">
        <v>8</v>
      </c>
    </row>
    <row r="20" spans="1:16" ht="15.75">
      <c r="A20" s="8">
        <f t="shared" si="1"/>
        <v>16</v>
      </c>
      <c r="B20" s="10" t="s">
        <v>311</v>
      </c>
      <c r="C20" s="13" t="s">
        <v>12</v>
      </c>
      <c r="D20" s="27">
        <v>37.3</v>
      </c>
      <c r="E20" s="13">
        <v>10</v>
      </c>
      <c r="F20" s="13" t="s">
        <v>8</v>
      </c>
      <c r="I20" t="s">
        <v>139</v>
      </c>
      <c r="J20" t="s">
        <v>136</v>
      </c>
      <c r="K20">
        <v>2</v>
      </c>
      <c r="L20" s="28">
        <v>0.373</v>
      </c>
      <c r="M20" s="26">
        <f t="shared" si="2"/>
        <v>37.3</v>
      </c>
      <c r="O20" s="24">
        <f t="shared" si="0"/>
        <v>10</v>
      </c>
      <c r="P20" s="30" t="s">
        <v>8</v>
      </c>
    </row>
    <row r="21" spans="1:16" ht="15.75">
      <c r="A21" s="8">
        <f t="shared" si="1"/>
        <v>17</v>
      </c>
      <c r="B21" s="10" t="s">
        <v>312</v>
      </c>
      <c r="C21" s="13" t="s">
        <v>12</v>
      </c>
      <c r="D21" s="27">
        <v>37.3</v>
      </c>
      <c r="E21" s="13">
        <v>10</v>
      </c>
      <c r="F21" s="13" t="s">
        <v>8</v>
      </c>
      <c r="I21" t="s">
        <v>140</v>
      </c>
      <c r="J21" t="s">
        <v>120</v>
      </c>
      <c r="K21">
        <v>2</v>
      </c>
      <c r="L21" s="28">
        <v>0.373</v>
      </c>
      <c r="M21" s="26">
        <f t="shared" si="2"/>
        <v>37.3</v>
      </c>
      <c r="O21" s="24">
        <f t="shared" si="0"/>
        <v>10</v>
      </c>
      <c r="P21" s="30" t="s">
        <v>8</v>
      </c>
    </row>
    <row r="22" spans="1:16" ht="15.75">
      <c r="A22" s="8">
        <f t="shared" si="1"/>
        <v>18</v>
      </c>
      <c r="B22" s="10" t="s">
        <v>313</v>
      </c>
      <c r="C22" s="13" t="s">
        <v>12</v>
      </c>
      <c r="D22" s="27">
        <v>37.3</v>
      </c>
      <c r="E22" s="13">
        <v>10</v>
      </c>
      <c r="F22" s="13" t="s">
        <v>8</v>
      </c>
      <c r="I22" t="s">
        <v>141</v>
      </c>
      <c r="J22" t="s">
        <v>120</v>
      </c>
      <c r="K22">
        <v>2</v>
      </c>
      <c r="L22" s="28">
        <v>0.373</v>
      </c>
      <c r="M22" s="26">
        <f t="shared" si="2"/>
        <v>37.3</v>
      </c>
      <c r="O22" s="24">
        <f t="shared" si="0"/>
        <v>10</v>
      </c>
      <c r="P22" s="30" t="s">
        <v>8</v>
      </c>
    </row>
    <row r="23" spans="1:16" ht="15.75">
      <c r="A23" s="8">
        <f t="shared" si="1"/>
        <v>19</v>
      </c>
      <c r="B23" s="10" t="s">
        <v>314</v>
      </c>
      <c r="C23" s="13" t="s">
        <v>13</v>
      </c>
      <c r="D23" s="27">
        <v>37.3</v>
      </c>
      <c r="E23" s="13">
        <v>10</v>
      </c>
      <c r="F23" s="13" t="s">
        <v>8</v>
      </c>
      <c r="I23" t="s">
        <v>142</v>
      </c>
      <c r="J23" t="s">
        <v>128</v>
      </c>
      <c r="K23">
        <v>2</v>
      </c>
      <c r="L23" s="28">
        <v>0.373</v>
      </c>
      <c r="M23" s="26">
        <f t="shared" si="2"/>
        <v>37.3</v>
      </c>
      <c r="O23" s="24">
        <f t="shared" si="0"/>
        <v>10</v>
      </c>
      <c r="P23" s="30" t="s">
        <v>8</v>
      </c>
    </row>
    <row r="24" spans="1:16" ht="15.75">
      <c r="A24" s="8">
        <f t="shared" si="1"/>
        <v>20</v>
      </c>
      <c r="B24" s="10" t="s">
        <v>315</v>
      </c>
      <c r="C24" s="13" t="s">
        <v>13</v>
      </c>
      <c r="D24" s="27">
        <v>35.8</v>
      </c>
      <c r="E24" s="13">
        <v>11</v>
      </c>
      <c r="F24" s="13" t="s">
        <v>8</v>
      </c>
      <c r="I24" t="s">
        <v>143</v>
      </c>
      <c r="J24" t="s">
        <v>120</v>
      </c>
      <c r="K24">
        <v>2</v>
      </c>
      <c r="L24" s="28">
        <v>0.358</v>
      </c>
      <c r="M24" s="26">
        <f t="shared" si="2"/>
        <v>35.8</v>
      </c>
      <c r="O24" s="24">
        <f t="shared" si="0"/>
        <v>11</v>
      </c>
      <c r="P24" s="30" t="s">
        <v>8</v>
      </c>
    </row>
    <row r="25" spans="1:16" ht="15.75">
      <c r="A25" s="8">
        <f t="shared" si="1"/>
        <v>21</v>
      </c>
      <c r="B25" s="10" t="s">
        <v>316</v>
      </c>
      <c r="C25" s="13" t="s">
        <v>13</v>
      </c>
      <c r="D25" s="27">
        <v>31.3</v>
      </c>
      <c r="E25" s="13">
        <v>12</v>
      </c>
      <c r="F25" s="13" t="s">
        <v>8</v>
      </c>
      <c r="I25" t="s">
        <v>144</v>
      </c>
      <c r="J25" t="s">
        <v>89</v>
      </c>
      <c r="K25">
        <v>2</v>
      </c>
      <c r="L25" s="28">
        <v>0.313</v>
      </c>
      <c r="M25" s="26">
        <f t="shared" si="2"/>
        <v>31.3</v>
      </c>
      <c r="O25" s="24">
        <f t="shared" si="0"/>
        <v>12</v>
      </c>
      <c r="P25" s="30" t="s">
        <v>8</v>
      </c>
    </row>
    <row r="26" spans="1:16" ht="15.75">
      <c r="A26" s="8">
        <f t="shared" si="1"/>
        <v>22</v>
      </c>
      <c r="B26" s="10" t="s">
        <v>317</v>
      </c>
      <c r="C26" s="13" t="s">
        <v>13</v>
      </c>
      <c r="D26" s="27">
        <v>31.3</v>
      </c>
      <c r="E26" s="13">
        <v>12</v>
      </c>
      <c r="F26" s="13" t="s">
        <v>8</v>
      </c>
      <c r="I26" t="s">
        <v>145</v>
      </c>
      <c r="J26" t="s">
        <v>136</v>
      </c>
      <c r="K26">
        <v>2</v>
      </c>
      <c r="L26" s="28">
        <v>0.313</v>
      </c>
      <c r="M26" s="26">
        <f t="shared" si="2"/>
        <v>31.3</v>
      </c>
      <c r="O26" s="24">
        <f t="shared" si="0"/>
        <v>12</v>
      </c>
      <c r="P26" s="30" t="s">
        <v>8</v>
      </c>
    </row>
    <row r="27" spans="1:16" ht="15.75">
      <c r="A27" s="8">
        <f t="shared" si="1"/>
        <v>23</v>
      </c>
      <c r="B27" s="10" t="s">
        <v>318</v>
      </c>
      <c r="C27" s="13" t="s">
        <v>13</v>
      </c>
      <c r="D27" s="27">
        <v>29.9</v>
      </c>
      <c r="E27" s="13">
        <v>13</v>
      </c>
      <c r="F27" s="13" t="s">
        <v>8</v>
      </c>
      <c r="I27" t="s">
        <v>146</v>
      </c>
      <c r="J27" t="s">
        <v>147</v>
      </c>
      <c r="K27">
        <v>2</v>
      </c>
      <c r="L27" s="28">
        <v>0.299</v>
      </c>
      <c r="M27" s="26">
        <f t="shared" si="2"/>
        <v>29.9</v>
      </c>
      <c r="O27" s="24">
        <f t="shared" si="0"/>
        <v>13</v>
      </c>
      <c r="P27" s="30" t="s">
        <v>8</v>
      </c>
    </row>
    <row r="28" spans="1:16" ht="15.75">
      <c r="A28" s="8">
        <f t="shared" si="1"/>
        <v>24</v>
      </c>
      <c r="B28" s="10" t="s">
        <v>319</v>
      </c>
      <c r="C28" s="13" t="s">
        <v>12</v>
      </c>
      <c r="D28" s="27">
        <v>28.4</v>
      </c>
      <c r="E28" s="13">
        <v>14</v>
      </c>
      <c r="F28" s="13" t="s">
        <v>8</v>
      </c>
      <c r="I28" t="s">
        <v>148</v>
      </c>
      <c r="J28" t="s">
        <v>147</v>
      </c>
      <c r="K28">
        <v>2</v>
      </c>
      <c r="L28" s="28">
        <v>0.284</v>
      </c>
      <c r="M28" s="26">
        <f t="shared" si="2"/>
        <v>28.4</v>
      </c>
      <c r="O28" s="24">
        <f t="shared" si="0"/>
        <v>14</v>
      </c>
      <c r="P28" s="30" t="s">
        <v>8</v>
      </c>
    </row>
    <row r="29" spans="1:16" ht="15.75">
      <c r="A29" s="8">
        <f t="shared" si="1"/>
        <v>25</v>
      </c>
      <c r="B29" s="10" t="s">
        <v>320</v>
      </c>
      <c r="C29" s="13" t="s">
        <v>12</v>
      </c>
      <c r="D29" s="27">
        <v>26.900000000000002</v>
      </c>
      <c r="E29" s="13">
        <v>15</v>
      </c>
      <c r="F29" s="13" t="s">
        <v>8</v>
      </c>
      <c r="I29" t="s">
        <v>149</v>
      </c>
      <c r="J29" t="s">
        <v>136</v>
      </c>
      <c r="K29">
        <v>2</v>
      </c>
      <c r="L29" s="28">
        <v>0.269</v>
      </c>
      <c r="M29" s="26">
        <f t="shared" si="2"/>
        <v>26.900000000000002</v>
      </c>
      <c r="O29" s="24">
        <f t="shared" si="0"/>
        <v>15</v>
      </c>
      <c r="P29" s="30" t="s">
        <v>8</v>
      </c>
    </row>
    <row r="30" spans="1:16" ht="15.75">
      <c r="A30" s="8">
        <f t="shared" si="1"/>
        <v>26</v>
      </c>
      <c r="B30" s="10" t="s">
        <v>321</v>
      </c>
      <c r="C30" s="13" t="s">
        <v>12</v>
      </c>
      <c r="D30" s="27">
        <v>26.900000000000002</v>
      </c>
      <c r="E30" s="13">
        <v>15</v>
      </c>
      <c r="F30" s="13" t="s">
        <v>8</v>
      </c>
      <c r="I30" t="s">
        <v>150</v>
      </c>
      <c r="J30" t="s">
        <v>128</v>
      </c>
      <c r="K30">
        <v>2</v>
      </c>
      <c r="L30" s="28">
        <v>0.269</v>
      </c>
      <c r="M30" s="26">
        <f t="shared" si="2"/>
        <v>26.900000000000002</v>
      </c>
      <c r="O30" s="24">
        <f t="shared" si="0"/>
        <v>15</v>
      </c>
      <c r="P30" s="30" t="s">
        <v>8</v>
      </c>
    </row>
    <row r="31" spans="1:16" ht="15.75">
      <c r="A31" s="8">
        <f t="shared" si="1"/>
        <v>27</v>
      </c>
      <c r="B31" s="10" t="s">
        <v>322</v>
      </c>
      <c r="C31" s="13" t="s">
        <v>12</v>
      </c>
      <c r="D31" s="27">
        <v>25.4</v>
      </c>
      <c r="E31" s="13">
        <v>16</v>
      </c>
      <c r="F31" s="13" t="s">
        <v>8</v>
      </c>
      <c r="I31" t="s">
        <v>151</v>
      </c>
      <c r="J31" t="s">
        <v>128</v>
      </c>
      <c r="K31">
        <v>2</v>
      </c>
      <c r="L31" s="28">
        <v>0.254</v>
      </c>
      <c r="M31" s="26">
        <f t="shared" si="2"/>
        <v>25.4</v>
      </c>
      <c r="O31" s="24">
        <f t="shared" si="0"/>
        <v>16</v>
      </c>
      <c r="P31" s="30" t="s">
        <v>8</v>
      </c>
    </row>
    <row r="32" spans="1:16" ht="15.75">
      <c r="A32" s="8">
        <f t="shared" si="1"/>
        <v>28</v>
      </c>
      <c r="B32" s="10" t="s">
        <v>323</v>
      </c>
      <c r="C32" s="13" t="s">
        <v>12</v>
      </c>
      <c r="D32" s="27">
        <v>23.9</v>
      </c>
      <c r="E32" s="13">
        <v>17</v>
      </c>
      <c r="F32" s="13" t="s">
        <v>8</v>
      </c>
      <c r="I32" t="s">
        <v>152</v>
      </c>
      <c r="J32" t="s">
        <v>128</v>
      </c>
      <c r="K32">
        <v>2</v>
      </c>
      <c r="L32" s="28">
        <v>0.239</v>
      </c>
      <c r="M32" s="26">
        <f t="shared" si="2"/>
        <v>23.9</v>
      </c>
      <c r="O32" s="24">
        <f t="shared" si="0"/>
        <v>17</v>
      </c>
      <c r="P32" s="30" t="s">
        <v>8</v>
      </c>
    </row>
    <row r="33" spans="1:16" ht="15.75">
      <c r="A33" s="8">
        <f t="shared" si="1"/>
        <v>29</v>
      </c>
      <c r="B33" s="10" t="s">
        <v>324</v>
      </c>
      <c r="C33" s="13" t="s">
        <v>12</v>
      </c>
      <c r="D33" s="27">
        <v>22.400000000000002</v>
      </c>
      <c r="E33" s="13">
        <v>18</v>
      </c>
      <c r="F33" s="13" t="s">
        <v>8</v>
      </c>
      <c r="I33" t="s">
        <v>153</v>
      </c>
      <c r="J33" t="s">
        <v>89</v>
      </c>
      <c r="K33">
        <v>2</v>
      </c>
      <c r="L33" s="28">
        <v>0.224</v>
      </c>
      <c r="M33" s="26">
        <f t="shared" si="2"/>
        <v>22.400000000000002</v>
      </c>
      <c r="O33" s="24">
        <f t="shared" si="0"/>
        <v>18</v>
      </c>
      <c r="P33" s="30" t="s">
        <v>8</v>
      </c>
    </row>
    <row r="34" spans="1:16" ht="15.75">
      <c r="A34" s="8">
        <f t="shared" si="1"/>
        <v>30</v>
      </c>
      <c r="B34" s="10" t="s">
        <v>325</v>
      </c>
      <c r="C34" s="13" t="s">
        <v>13</v>
      </c>
      <c r="D34" s="27">
        <v>22.400000000000002</v>
      </c>
      <c r="E34" s="13">
        <v>18</v>
      </c>
      <c r="F34" s="13" t="s">
        <v>8</v>
      </c>
      <c r="I34" t="s">
        <v>154</v>
      </c>
      <c r="J34" t="s">
        <v>121</v>
      </c>
      <c r="K34">
        <v>2</v>
      </c>
      <c r="L34" s="28">
        <v>0.224</v>
      </c>
      <c r="M34" s="26">
        <f t="shared" si="2"/>
        <v>22.400000000000002</v>
      </c>
      <c r="O34" s="24">
        <f t="shared" si="0"/>
        <v>18</v>
      </c>
      <c r="P34" s="30" t="s">
        <v>8</v>
      </c>
    </row>
    <row r="35" spans="1:16" ht="15.75">
      <c r="A35" s="8">
        <f t="shared" si="1"/>
        <v>31</v>
      </c>
      <c r="B35" s="10" t="s">
        <v>326</v>
      </c>
      <c r="C35" s="13" t="s">
        <v>13</v>
      </c>
      <c r="D35" s="27">
        <v>22.400000000000002</v>
      </c>
      <c r="E35" s="13">
        <v>18</v>
      </c>
      <c r="F35" s="13" t="s">
        <v>8</v>
      </c>
      <c r="I35" t="s">
        <v>155</v>
      </c>
      <c r="J35" t="s">
        <v>121</v>
      </c>
      <c r="K35">
        <v>2</v>
      </c>
      <c r="L35" s="28">
        <v>0.224</v>
      </c>
      <c r="M35" s="26">
        <f t="shared" si="2"/>
        <v>22.400000000000002</v>
      </c>
      <c r="O35" s="24">
        <f t="shared" si="0"/>
        <v>18</v>
      </c>
      <c r="P35" s="30" t="s">
        <v>8</v>
      </c>
    </row>
    <row r="36" spans="1:16" ht="15.75">
      <c r="A36" s="8">
        <f t="shared" si="1"/>
        <v>32</v>
      </c>
      <c r="B36" s="10" t="s">
        <v>327</v>
      </c>
      <c r="C36" s="13" t="s">
        <v>13</v>
      </c>
      <c r="D36" s="27">
        <v>22.400000000000002</v>
      </c>
      <c r="E36" s="13">
        <v>18</v>
      </c>
      <c r="F36" s="13" t="s">
        <v>8</v>
      </c>
      <c r="I36" t="s">
        <v>156</v>
      </c>
      <c r="J36" t="s">
        <v>128</v>
      </c>
      <c r="K36">
        <v>2</v>
      </c>
      <c r="L36" s="28">
        <v>0.224</v>
      </c>
      <c r="M36" s="26">
        <f t="shared" si="2"/>
        <v>22.400000000000002</v>
      </c>
      <c r="O36" s="24">
        <f t="shared" si="0"/>
        <v>18</v>
      </c>
      <c r="P36" s="30" t="s">
        <v>8</v>
      </c>
    </row>
    <row r="37" spans="1:16" ht="15.75">
      <c r="A37" s="8">
        <f t="shared" si="1"/>
        <v>33</v>
      </c>
      <c r="B37" s="10" t="s">
        <v>328</v>
      </c>
      <c r="C37" s="13" t="s">
        <v>12</v>
      </c>
      <c r="D37" s="27">
        <v>17.8</v>
      </c>
      <c r="E37" s="13">
        <v>19</v>
      </c>
      <c r="F37" s="13" t="s">
        <v>8</v>
      </c>
      <c r="I37" t="s">
        <v>157</v>
      </c>
      <c r="J37" t="s">
        <v>136</v>
      </c>
      <c r="K37">
        <v>2</v>
      </c>
      <c r="L37" s="28">
        <v>0.178</v>
      </c>
      <c r="M37" s="26">
        <f t="shared" si="2"/>
        <v>17.8</v>
      </c>
      <c r="O37" s="24">
        <f aca="true" t="shared" si="3" ref="O37:O68">SUM(--(FREQUENCY((M$5:M$595&gt;M37)*M$5:M$595,M$5:M$595)&gt;0))</f>
        <v>19</v>
      </c>
      <c r="P37" s="30" t="s">
        <v>8</v>
      </c>
    </row>
    <row r="38" spans="1:16" ht="15.75">
      <c r="A38" s="8">
        <f t="shared" si="1"/>
        <v>34</v>
      </c>
      <c r="B38" s="11" t="s">
        <v>329</v>
      </c>
      <c r="C38" s="19" t="s">
        <v>13</v>
      </c>
      <c r="D38" s="29">
        <v>16.400000000000002</v>
      </c>
      <c r="E38" s="19">
        <v>20</v>
      </c>
      <c r="F38" s="19" t="s">
        <v>8</v>
      </c>
      <c r="I38" t="s">
        <v>158</v>
      </c>
      <c r="J38" t="s">
        <v>128</v>
      </c>
      <c r="K38">
        <v>2</v>
      </c>
      <c r="L38" s="28">
        <v>0.164</v>
      </c>
      <c r="M38" s="26">
        <f t="shared" si="2"/>
        <v>16.400000000000002</v>
      </c>
      <c r="O38" s="24">
        <f t="shared" si="3"/>
        <v>20</v>
      </c>
      <c r="P38" s="30" t="s">
        <v>8</v>
      </c>
    </row>
    <row r="39" spans="1:16" ht="15.75">
      <c r="A39" s="8">
        <f t="shared" si="1"/>
        <v>35</v>
      </c>
      <c r="B39" s="11" t="s">
        <v>330</v>
      </c>
      <c r="C39" s="19" t="s">
        <v>12</v>
      </c>
      <c r="D39" s="29">
        <v>11.899999999999999</v>
      </c>
      <c r="E39" s="19">
        <v>21</v>
      </c>
      <c r="F39" s="19" t="s">
        <v>8</v>
      </c>
      <c r="I39" t="s">
        <v>159</v>
      </c>
      <c r="J39" t="s">
        <v>136</v>
      </c>
      <c r="K39">
        <v>2</v>
      </c>
      <c r="L39" s="28">
        <v>0.119</v>
      </c>
      <c r="M39" s="26">
        <f t="shared" si="2"/>
        <v>11.899999999999999</v>
      </c>
      <c r="O39" s="24">
        <f t="shared" si="3"/>
        <v>21</v>
      </c>
      <c r="P39" s="30" t="s">
        <v>8</v>
      </c>
    </row>
    <row r="40" spans="1:16" ht="15.75">
      <c r="A40" s="8">
        <f t="shared" si="1"/>
        <v>36</v>
      </c>
      <c r="B40" s="11" t="s">
        <v>160</v>
      </c>
      <c r="C40" s="19" t="s">
        <v>12</v>
      </c>
      <c r="D40" s="29">
        <v>9</v>
      </c>
      <c r="E40" s="19">
        <v>22</v>
      </c>
      <c r="F40" s="19" t="s">
        <v>8</v>
      </c>
      <c r="I40" t="s">
        <v>160</v>
      </c>
      <c r="J40" t="s">
        <v>128</v>
      </c>
      <c r="K40">
        <v>2</v>
      </c>
      <c r="L40" s="28">
        <v>0.09</v>
      </c>
      <c r="M40" s="26">
        <f t="shared" si="2"/>
        <v>9</v>
      </c>
      <c r="O40" s="24">
        <f t="shared" si="3"/>
        <v>22</v>
      </c>
      <c r="P40" s="30" t="s">
        <v>8</v>
      </c>
    </row>
    <row r="41" spans="1:16" ht="15.75">
      <c r="A41" s="8">
        <f t="shared" si="1"/>
        <v>37</v>
      </c>
      <c r="D41" s="29"/>
      <c r="F41" s="19"/>
      <c r="L41" s="28"/>
      <c r="M41" s="26">
        <f t="shared" si="2"/>
        <v>0</v>
      </c>
      <c r="O41" s="24">
        <f t="shared" si="3"/>
        <v>23</v>
      </c>
      <c r="P41" s="30" t="s">
        <v>8</v>
      </c>
    </row>
    <row r="42" spans="1:16" ht="15.75">
      <c r="A42" s="8">
        <f t="shared" si="1"/>
        <v>38</v>
      </c>
      <c r="F42" s="19"/>
      <c r="L42" s="28"/>
      <c r="M42" s="26">
        <f t="shared" si="2"/>
        <v>0</v>
      </c>
      <c r="O42" s="24">
        <f t="shared" si="3"/>
        <v>23</v>
      </c>
      <c r="P42" s="30" t="s">
        <v>8</v>
      </c>
    </row>
    <row r="43" spans="1:16" ht="15.75">
      <c r="A43" s="8">
        <f t="shared" si="1"/>
        <v>39</v>
      </c>
      <c r="F43" s="19"/>
      <c r="L43" s="28"/>
      <c r="M43" s="26">
        <f t="shared" si="2"/>
        <v>0</v>
      </c>
      <c r="O43" s="24">
        <f t="shared" si="3"/>
        <v>23</v>
      </c>
      <c r="P43" s="30" t="s">
        <v>8</v>
      </c>
    </row>
    <row r="44" spans="1:16" ht="15.75">
      <c r="A44" s="8">
        <f t="shared" si="1"/>
        <v>40</v>
      </c>
      <c r="F44" s="19"/>
      <c r="L44" s="28"/>
      <c r="M44" s="26">
        <f t="shared" si="2"/>
        <v>0</v>
      </c>
      <c r="O44" s="24">
        <f t="shared" si="3"/>
        <v>23</v>
      </c>
      <c r="P44" s="30" t="s">
        <v>8</v>
      </c>
    </row>
    <row r="45" spans="1:16" ht="15.75">
      <c r="A45" s="8">
        <f t="shared" si="1"/>
        <v>41</v>
      </c>
      <c r="F45" s="19"/>
      <c r="L45" s="28"/>
      <c r="M45" s="26">
        <f t="shared" si="2"/>
        <v>0</v>
      </c>
      <c r="O45" s="24">
        <f t="shared" si="3"/>
        <v>23</v>
      </c>
      <c r="P45" s="30" t="s">
        <v>8</v>
      </c>
    </row>
    <row r="46" spans="1:16" ht="15.75">
      <c r="A46" s="8">
        <f t="shared" si="1"/>
        <v>42</v>
      </c>
      <c r="F46" s="19"/>
      <c r="M46" s="26">
        <f t="shared" si="2"/>
        <v>0</v>
      </c>
      <c r="O46" s="24">
        <f t="shared" si="3"/>
        <v>23</v>
      </c>
      <c r="P46" s="30" t="s">
        <v>8</v>
      </c>
    </row>
    <row r="47" spans="1:16" ht="15.75">
      <c r="A47" s="8">
        <f t="shared" si="1"/>
        <v>43</v>
      </c>
      <c r="F47" s="19"/>
      <c r="M47" s="26">
        <f t="shared" si="2"/>
        <v>0</v>
      </c>
      <c r="O47" s="24">
        <f t="shared" si="3"/>
        <v>23</v>
      </c>
      <c r="P47" s="30" t="s">
        <v>8</v>
      </c>
    </row>
    <row r="48" spans="1:16" ht="15.75">
      <c r="A48" s="8">
        <f t="shared" si="1"/>
        <v>44</v>
      </c>
      <c r="F48" s="19"/>
      <c r="M48" s="26">
        <f t="shared" si="2"/>
        <v>0</v>
      </c>
      <c r="O48" s="24">
        <f t="shared" si="3"/>
        <v>23</v>
      </c>
      <c r="P48" s="30" t="s">
        <v>8</v>
      </c>
    </row>
    <row r="49" spans="1:16" ht="15.75">
      <c r="A49" s="8">
        <f t="shared" si="1"/>
        <v>45</v>
      </c>
      <c r="F49" s="19"/>
      <c r="M49" s="26">
        <f t="shared" si="2"/>
        <v>0</v>
      </c>
      <c r="O49" s="24">
        <f t="shared" si="3"/>
        <v>23</v>
      </c>
      <c r="P49" s="30" t="s">
        <v>8</v>
      </c>
    </row>
    <row r="50" spans="1:16" ht="15.75">
      <c r="A50" s="8">
        <f t="shared" si="1"/>
        <v>46</v>
      </c>
      <c r="F50" s="19"/>
      <c r="M50" s="26">
        <f t="shared" si="2"/>
        <v>0</v>
      </c>
      <c r="O50" s="24">
        <f t="shared" si="3"/>
        <v>23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23</v>
      </c>
      <c r="P51" s="30" t="s">
        <v>8</v>
      </c>
    </row>
    <row r="52" spans="13:16" ht="15">
      <c r="M52" s="26">
        <f t="shared" si="2"/>
        <v>0</v>
      </c>
      <c r="O52" s="24">
        <f t="shared" si="3"/>
        <v>23</v>
      </c>
      <c r="P52" s="30" t="s">
        <v>8</v>
      </c>
    </row>
    <row r="53" spans="13:16" ht="15">
      <c r="M53" s="26">
        <f t="shared" si="2"/>
        <v>0</v>
      </c>
      <c r="O53" s="24">
        <f t="shared" si="3"/>
        <v>23</v>
      </c>
      <c r="P53" s="30" t="s">
        <v>8</v>
      </c>
    </row>
    <row r="54" spans="13:16" ht="15">
      <c r="M54" s="26">
        <f t="shared" si="2"/>
        <v>0</v>
      </c>
      <c r="O54" s="24">
        <f t="shared" si="3"/>
        <v>23</v>
      </c>
      <c r="P54" s="30" t="s">
        <v>8</v>
      </c>
    </row>
    <row r="55" spans="13:16" ht="15">
      <c r="M55" s="26">
        <f t="shared" si="2"/>
        <v>0</v>
      </c>
      <c r="O55" s="24">
        <f t="shared" si="3"/>
        <v>23</v>
      </c>
      <c r="P55" s="30" t="s">
        <v>8</v>
      </c>
    </row>
    <row r="56" spans="13:16" ht="15">
      <c r="M56" s="26">
        <f t="shared" si="2"/>
        <v>0</v>
      </c>
      <c r="O56" s="24">
        <f t="shared" si="3"/>
        <v>23</v>
      </c>
      <c r="P56" s="30" t="s">
        <v>8</v>
      </c>
    </row>
    <row r="57" spans="13:16" ht="15">
      <c r="M57" s="26">
        <f t="shared" si="2"/>
        <v>0</v>
      </c>
      <c r="O57" s="24">
        <f t="shared" si="3"/>
        <v>23</v>
      </c>
      <c r="P57" s="30" t="s">
        <v>8</v>
      </c>
    </row>
    <row r="58" spans="13:16" ht="15">
      <c r="M58" s="26">
        <f t="shared" si="2"/>
        <v>0</v>
      </c>
      <c r="O58" s="24">
        <f t="shared" si="3"/>
        <v>23</v>
      </c>
      <c r="P58" s="30" t="s">
        <v>8</v>
      </c>
    </row>
    <row r="59" spans="13:16" ht="15">
      <c r="M59" s="26">
        <f t="shared" si="2"/>
        <v>0</v>
      </c>
      <c r="O59" s="24">
        <f t="shared" si="3"/>
        <v>23</v>
      </c>
      <c r="P59" s="30" t="s">
        <v>8</v>
      </c>
    </row>
    <row r="60" spans="15:16" ht="15">
      <c r="O60" s="24">
        <f t="shared" si="3"/>
        <v>23</v>
      </c>
      <c r="P60" s="30" t="s">
        <v>8</v>
      </c>
    </row>
    <row r="61" spans="15:16" ht="15">
      <c r="O61" s="24">
        <f t="shared" si="3"/>
        <v>23</v>
      </c>
      <c r="P61" s="30" t="s">
        <v>8</v>
      </c>
    </row>
    <row r="62" spans="15:16" ht="15">
      <c r="O62" s="24">
        <f t="shared" si="3"/>
        <v>23</v>
      </c>
      <c r="P62" s="30" t="s">
        <v>8</v>
      </c>
    </row>
    <row r="63" spans="15:16" ht="15">
      <c r="O63" s="24">
        <f t="shared" si="3"/>
        <v>23</v>
      </c>
      <c r="P63" s="30" t="s">
        <v>8</v>
      </c>
    </row>
    <row r="64" spans="15:16" ht="15">
      <c r="O64" s="24">
        <f t="shared" si="3"/>
        <v>23</v>
      </c>
      <c r="P64" s="30" t="s">
        <v>8</v>
      </c>
    </row>
    <row r="65" spans="15:16" ht="15">
      <c r="O65" s="24">
        <f t="shared" si="3"/>
        <v>23</v>
      </c>
      <c r="P65" s="30" t="s">
        <v>8</v>
      </c>
    </row>
    <row r="66" spans="15:16" ht="15">
      <c r="O66" s="24">
        <f t="shared" si="3"/>
        <v>23</v>
      </c>
      <c r="P66" s="30" t="s">
        <v>8</v>
      </c>
    </row>
    <row r="67" spans="15:16" ht="15">
      <c r="O67" s="24">
        <f t="shared" si="3"/>
        <v>23</v>
      </c>
      <c r="P67" s="30" t="s">
        <v>8</v>
      </c>
    </row>
    <row r="68" spans="15:16" ht="15">
      <c r="O68" s="24">
        <f t="shared" si="3"/>
        <v>23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23</v>
      </c>
      <c r="P69" s="30" t="s">
        <v>8</v>
      </c>
    </row>
    <row r="70" spans="15:16" ht="15">
      <c r="O70" s="24">
        <f t="shared" si="4"/>
        <v>23</v>
      </c>
      <c r="P70" s="30" t="s">
        <v>8</v>
      </c>
    </row>
    <row r="71" spans="15:16" ht="15">
      <c r="O71" s="24">
        <f t="shared" si="4"/>
        <v>23</v>
      </c>
      <c r="P71" s="30" t="s">
        <v>8</v>
      </c>
    </row>
    <row r="72" spans="15:16" ht="15">
      <c r="O72" s="24">
        <f t="shared" si="4"/>
        <v>23</v>
      </c>
      <c r="P72" s="30" t="s">
        <v>8</v>
      </c>
    </row>
    <row r="73" spans="15:16" ht="15">
      <c r="O73" s="24">
        <f t="shared" si="4"/>
        <v>23</v>
      </c>
      <c r="P73" s="30" t="s">
        <v>8</v>
      </c>
    </row>
    <row r="74" spans="15:16" ht="15">
      <c r="O74" s="24">
        <f t="shared" si="4"/>
        <v>23</v>
      </c>
      <c r="P74" s="30" t="s">
        <v>8</v>
      </c>
    </row>
    <row r="75" spans="15:16" ht="15">
      <c r="O75" s="24">
        <f t="shared" si="4"/>
        <v>23</v>
      </c>
      <c r="P75" s="30" t="s">
        <v>8</v>
      </c>
    </row>
    <row r="76" spans="15:16" ht="15">
      <c r="O76" s="24">
        <f t="shared" si="4"/>
        <v>23</v>
      </c>
      <c r="P76" s="30" t="s">
        <v>8</v>
      </c>
    </row>
    <row r="77" spans="15:16" ht="15">
      <c r="O77" s="24">
        <f t="shared" si="4"/>
        <v>23</v>
      </c>
      <c r="P77" s="30" t="s">
        <v>8</v>
      </c>
    </row>
    <row r="78" spans="15:16" ht="15">
      <c r="O78" s="24">
        <f t="shared" si="4"/>
        <v>23</v>
      </c>
      <c r="P78" s="30" t="s">
        <v>8</v>
      </c>
    </row>
    <row r="79" spans="15:16" ht="15">
      <c r="O79" s="24">
        <f t="shared" si="4"/>
        <v>23</v>
      </c>
      <c r="P79" s="30" t="s">
        <v>8</v>
      </c>
    </row>
    <row r="80" spans="15:16" ht="15">
      <c r="O80" s="24">
        <f t="shared" si="4"/>
        <v>23</v>
      </c>
      <c r="P80" s="30" t="s">
        <v>8</v>
      </c>
    </row>
    <row r="81" spans="15:16" ht="15">
      <c r="O81" s="24">
        <f t="shared" si="4"/>
        <v>23</v>
      </c>
      <c r="P81" s="30" t="s">
        <v>8</v>
      </c>
    </row>
    <row r="82" spans="15:16" ht="15">
      <c r="O82" s="24">
        <f t="shared" si="4"/>
        <v>23</v>
      </c>
      <c r="P82" s="30" t="s">
        <v>8</v>
      </c>
    </row>
    <row r="83" spans="15:16" ht="15">
      <c r="O83" s="24">
        <f t="shared" si="4"/>
        <v>23</v>
      </c>
      <c r="P83" s="30" t="s">
        <v>8</v>
      </c>
    </row>
    <row r="84" spans="15:16" ht="15">
      <c r="O84" s="24">
        <f t="shared" si="4"/>
        <v>23</v>
      </c>
      <c r="P84" s="30" t="s">
        <v>8</v>
      </c>
    </row>
    <row r="85" spans="15:16" ht="15">
      <c r="O85" s="24">
        <f t="shared" si="4"/>
        <v>23</v>
      </c>
      <c r="P85" s="30" t="s">
        <v>8</v>
      </c>
    </row>
    <row r="86" spans="15:16" ht="15">
      <c r="O86" s="24">
        <f t="shared" si="4"/>
        <v>23</v>
      </c>
      <c r="P86" s="30" t="s">
        <v>8</v>
      </c>
    </row>
    <row r="87" spans="15:16" ht="15">
      <c r="O87" s="24">
        <f t="shared" si="4"/>
        <v>23</v>
      </c>
      <c r="P87" s="30" t="s">
        <v>8</v>
      </c>
    </row>
    <row r="88" spans="15:16" ht="15">
      <c r="O88" s="24">
        <f t="shared" si="4"/>
        <v>23</v>
      </c>
      <c r="P88" s="30" t="s">
        <v>8</v>
      </c>
    </row>
    <row r="89" spans="15:16" ht="15">
      <c r="O89" s="24">
        <f t="shared" si="4"/>
        <v>23</v>
      </c>
      <c r="P89" s="30" t="s">
        <v>8</v>
      </c>
    </row>
    <row r="90" spans="15:16" ht="15">
      <c r="O90" s="24">
        <f t="shared" si="4"/>
        <v>23</v>
      </c>
      <c r="P90" s="30" t="s">
        <v>8</v>
      </c>
    </row>
    <row r="91" spans="15:16" ht="15">
      <c r="O91" s="24">
        <f t="shared" si="4"/>
        <v>23</v>
      </c>
      <c r="P91" s="30" t="s">
        <v>8</v>
      </c>
    </row>
    <row r="92" spans="15:16" ht="15">
      <c r="O92" s="24">
        <f t="shared" si="4"/>
        <v>23</v>
      </c>
      <c r="P92" s="30" t="s">
        <v>8</v>
      </c>
    </row>
    <row r="93" spans="15:16" ht="15">
      <c r="O93" s="24">
        <f t="shared" si="4"/>
        <v>23</v>
      </c>
      <c r="P93" s="30" t="s">
        <v>8</v>
      </c>
    </row>
    <row r="94" spans="15:16" ht="15">
      <c r="O94" s="24">
        <f t="shared" si="4"/>
        <v>23</v>
      </c>
      <c r="P94" s="30" t="s">
        <v>8</v>
      </c>
    </row>
    <row r="95" spans="15:16" ht="15">
      <c r="O95" s="24">
        <f t="shared" si="4"/>
        <v>23</v>
      </c>
      <c r="P95" s="30" t="s">
        <v>8</v>
      </c>
    </row>
    <row r="96" spans="15:16" ht="15">
      <c r="O96" s="24">
        <f t="shared" si="4"/>
        <v>23</v>
      </c>
      <c r="P96" s="30" t="s">
        <v>8</v>
      </c>
    </row>
    <row r="97" spans="15:16" ht="15">
      <c r="O97" s="24">
        <f t="shared" si="4"/>
        <v>23</v>
      </c>
      <c r="P97" s="30" t="s">
        <v>8</v>
      </c>
    </row>
    <row r="98" spans="15:16" ht="15">
      <c r="O98" s="24">
        <f t="shared" si="4"/>
        <v>23</v>
      </c>
      <c r="P98" s="30" t="s">
        <v>8</v>
      </c>
    </row>
    <row r="99" spans="15:16" ht="15">
      <c r="O99" s="24">
        <f t="shared" si="4"/>
        <v>23</v>
      </c>
      <c r="P99" s="30" t="s">
        <v>8</v>
      </c>
    </row>
    <row r="100" spans="15:16" ht="15">
      <c r="O100" s="24">
        <f t="shared" si="4"/>
        <v>23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23</v>
      </c>
      <c r="P101" s="30" t="s">
        <v>8</v>
      </c>
    </row>
    <row r="102" spans="15:16" ht="15">
      <c r="O102" s="24">
        <f t="shared" si="5"/>
        <v>23</v>
      </c>
      <c r="P102" s="30" t="s">
        <v>8</v>
      </c>
    </row>
    <row r="103" spans="15:16" ht="15">
      <c r="O103" s="24">
        <f t="shared" si="5"/>
        <v>23</v>
      </c>
      <c r="P103" s="30" t="s">
        <v>8</v>
      </c>
    </row>
    <row r="104" spans="15:16" ht="15">
      <c r="O104" s="24">
        <f t="shared" si="5"/>
        <v>23</v>
      </c>
      <c r="P104" s="30" t="s">
        <v>8</v>
      </c>
    </row>
    <row r="105" spans="15:16" ht="15">
      <c r="O105" s="24">
        <f t="shared" si="5"/>
        <v>23</v>
      </c>
      <c r="P105" s="30" t="s">
        <v>8</v>
      </c>
    </row>
    <row r="106" spans="15:16" ht="15">
      <c r="O106" s="24">
        <f t="shared" si="5"/>
        <v>23</v>
      </c>
      <c r="P106" s="30" t="s">
        <v>8</v>
      </c>
    </row>
    <row r="107" spans="15:16" ht="15">
      <c r="O107" s="24">
        <f t="shared" si="5"/>
        <v>23</v>
      </c>
      <c r="P107" s="30" t="s">
        <v>8</v>
      </c>
    </row>
    <row r="108" spans="15:16" ht="15">
      <c r="O108" s="24">
        <f t="shared" si="5"/>
        <v>23</v>
      </c>
      <c r="P108" s="30" t="s">
        <v>8</v>
      </c>
    </row>
    <row r="109" spans="15:16" ht="15">
      <c r="O109" s="24">
        <f t="shared" si="5"/>
        <v>23</v>
      </c>
      <c r="P109" s="30" t="s">
        <v>8</v>
      </c>
    </row>
    <row r="110" spans="15:16" ht="15">
      <c r="O110" s="24">
        <f t="shared" si="5"/>
        <v>23</v>
      </c>
      <c r="P110" s="30" t="s">
        <v>8</v>
      </c>
    </row>
    <row r="111" spans="15:16" ht="15">
      <c r="O111" s="24">
        <f t="shared" si="5"/>
        <v>23</v>
      </c>
      <c r="P111" s="30" t="s">
        <v>8</v>
      </c>
    </row>
    <row r="112" spans="15:16" ht="15">
      <c r="O112" s="24">
        <f t="shared" si="5"/>
        <v>23</v>
      </c>
      <c r="P112" s="30" t="s">
        <v>8</v>
      </c>
    </row>
    <row r="113" spans="15:16" ht="15">
      <c r="O113" s="24">
        <f t="shared" si="5"/>
        <v>23</v>
      </c>
      <c r="P113" s="30" t="s">
        <v>8</v>
      </c>
    </row>
    <row r="114" spans="15:16" ht="15">
      <c r="O114" s="24">
        <f t="shared" si="5"/>
        <v>23</v>
      </c>
      <c r="P114" s="30" t="s">
        <v>8</v>
      </c>
    </row>
    <row r="115" spans="15:16" ht="15">
      <c r="O115" s="24">
        <f t="shared" si="5"/>
        <v>23</v>
      </c>
      <c r="P115" s="30" t="s">
        <v>8</v>
      </c>
    </row>
    <row r="116" spans="15:16" ht="15">
      <c r="O116" s="24">
        <f t="shared" si="5"/>
        <v>23</v>
      </c>
      <c r="P116" s="30" t="s">
        <v>8</v>
      </c>
    </row>
    <row r="117" spans="15:16" ht="15">
      <c r="O117" s="24">
        <f t="shared" si="5"/>
        <v>23</v>
      </c>
      <c r="P117" s="30" t="s">
        <v>8</v>
      </c>
    </row>
    <row r="118" spans="15:16" ht="15">
      <c r="O118" s="24">
        <f t="shared" si="5"/>
        <v>23</v>
      </c>
      <c r="P118" s="30" t="s">
        <v>8</v>
      </c>
    </row>
    <row r="119" spans="15:16" ht="15">
      <c r="O119" s="24">
        <f t="shared" si="5"/>
        <v>23</v>
      </c>
      <c r="P119" s="30" t="s">
        <v>8</v>
      </c>
    </row>
    <row r="120" spans="15:16" ht="15">
      <c r="O120" s="24">
        <f t="shared" si="5"/>
        <v>23</v>
      </c>
      <c r="P120" s="30" t="s">
        <v>8</v>
      </c>
    </row>
    <row r="121" spans="15:16" ht="15">
      <c r="O121" s="24">
        <f t="shared" si="5"/>
        <v>23</v>
      </c>
      <c r="P121" s="30" t="s">
        <v>8</v>
      </c>
    </row>
    <row r="122" spans="15:16" ht="15">
      <c r="O122" s="24">
        <f t="shared" si="5"/>
        <v>23</v>
      </c>
      <c r="P122" s="30" t="s">
        <v>8</v>
      </c>
    </row>
    <row r="123" spans="15:16" ht="15">
      <c r="O123" s="24">
        <f t="shared" si="5"/>
        <v>23</v>
      </c>
      <c r="P123" s="30" t="s">
        <v>8</v>
      </c>
    </row>
    <row r="124" spans="15:16" ht="15">
      <c r="O124" s="24">
        <f t="shared" si="5"/>
        <v>23</v>
      </c>
      <c r="P124" s="30" t="s">
        <v>8</v>
      </c>
    </row>
    <row r="125" spans="15:16" ht="15">
      <c r="O125" s="24">
        <f t="shared" si="5"/>
        <v>23</v>
      </c>
      <c r="P125" s="30" t="s">
        <v>8</v>
      </c>
    </row>
    <row r="126" spans="15:16" ht="15">
      <c r="O126" s="24">
        <f t="shared" si="5"/>
        <v>23</v>
      </c>
      <c r="P126" s="30" t="s">
        <v>8</v>
      </c>
    </row>
    <row r="127" spans="15:16" ht="15">
      <c r="O127" s="24">
        <f t="shared" si="5"/>
        <v>23</v>
      </c>
      <c r="P127" s="30" t="s">
        <v>8</v>
      </c>
    </row>
    <row r="128" spans="15:16" ht="15">
      <c r="O128" s="24">
        <f t="shared" si="5"/>
        <v>23</v>
      </c>
      <c r="P128" s="30" t="s">
        <v>8</v>
      </c>
    </row>
    <row r="129" spans="15:16" ht="15">
      <c r="O129" s="24">
        <f t="shared" si="5"/>
        <v>23</v>
      </c>
      <c r="P129" s="30" t="s">
        <v>8</v>
      </c>
    </row>
    <row r="130" spans="15:16" ht="15">
      <c r="O130" s="24">
        <f t="shared" si="5"/>
        <v>23</v>
      </c>
      <c r="P130" s="30" t="s">
        <v>8</v>
      </c>
    </row>
    <row r="131" spans="15:16" ht="15">
      <c r="O131" s="24">
        <f t="shared" si="5"/>
        <v>23</v>
      </c>
      <c r="P131" s="30" t="s">
        <v>8</v>
      </c>
    </row>
    <row r="132" spans="15:16" ht="15">
      <c r="O132" s="24">
        <f t="shared" si="5"/>
        <v>23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23</v>
      </c>
      <c r="P133" s="30" t="s">
        <v>8</v>
      </c>
    </row>
    <row r="134" spans="15:16" ht="15">
      <c r="O134" s="24">
        <f t="shared" si="6"/>
        <v>23</v>
      </c>
      <c r="P134" s="30" t="s">
        <v>8</v>
      </c>
    </row>
    <row r="135" spans="15:16" ht="15">
      <c r="O135" s="24">
        <f t="shared" si="6"/>
        <v>23</v>
      </c>
      <c r="P135" s="30" t="s">
        <v>8</v>
      </c>
    </row>
    <row r="136" spans="15:16" ht="15">
      <c r="O136" s="24">
        <f t="shared" si="6"/>
        <v>23</v>
      </c>
      <c r="P136" s="30" t="s">
        <v>8</v>
      </c>
    </row>
    <row r="137" spans="15:16" ht="15">
      <c r="O137" s="24">
        <f t="shared" si="6"/>
        <v>23</v>
      </c>
      <c r="P137" s="30" t="s">
        <v>8</v>
      </c>
    </row>
    <row r="138" spans="15:16" ht="15">
      <c r="O138" s="24">
        <f t="shared" si="6"/>
        <v>23</v>
      </c>
      <c r="P138" s="30" t="s">
        <v>8</v>
      </c>
    </row>
    <row r="139" spans="15:16" ht="15">
      <c r="O139" s="24">
        <f t="shared" si="6"/>
        <v>23</v>
      </c>
      <c r="P139" s="30" t="s">
        <v>8</v>
      </c>
    </row>
    <row r="140" spans="15:16" ht="15">
      <c r="O140" s="24">
        <f t="shared" si="6"/>
        <v>23</v>
      </c>
      <c r="P140" s="30" t="s">
        <v>8</v>
      </c>
    </row>
    <row r="141" spans="15:16" ht="15">
      <c r="O141" s="24">
        <f t="shared" si="6"/>
        <v>23</v>
      </c>
      <c r="P141" s="30" t="s">
        <v>8</v>
      </c>
    </row>
    <row r="142" spans="15:16" ht="15">
      <c r="O142" s="24">
        <f t="shared" si="6"/>
        <v>23</v>
      </c>
      <c r="P142" s="30" t="s">
        <v>8</v>
      </c>
    </row>
    <row r="143" spans="15:16" ht="15">
      <c r="O143" s="24">
        <f t="shared" si="6"/>
        <v>23</v>
      </c>
      <c r="P143" s="30" t="s">
        <v>8</v>
      </c>
    </row>
    <row r="144" spans="15:16" ht="15">
      <c r="O144" s="24">
        <f t="shared" si="6"/>
        <v>23</v>
      </c>
      <c r="P144" s="30" t="s">
        <v>8</v>
      </c>
    </row>
    <row r="145" spans="15:16" ht="15">
      <c r="O145" s="24">
        <f t="shared" si="6"/>
        <v>23</v>
      </c>
      <c r="P145" s="30" t="s">
        <v>8</v>
      </c>
    </row>
    <row r="146" spans="15:16" ht="15">
      <c r="O146" s="24">
        <f t="shared" si="6"/>
        <v>23</v>
      </c>
      <c r="P146" s="30" t="s">
        <v>8</v>
      </c>
    </row>
    <row r="147" spans="15:16" ht="15">
      <c r="O147" s="24">
        <f t="shared" si="6"/>
        <v>23</v>
      </c>
      <c r="P147" s="30" t="s">
        <v>8</v>
      </c>
    </row>
    <row r="148" spans="15:16" ht="15">
      <c r="O148" s="24">
        <f t="shared" si="6"/>
        <v>23</v>
      </c>
      <c r="P148" s="30" t="s">
        <v>8</v>
      </c>
    </row>
    <row r="149" spans="15:16" ht="15">
      <c r="O149" s="24">
        <f t="shared" si="6"/>
        <v>23</v>
      </c>
      <c r="P149" s="30" t="s">
        <v>8</v>
      </c>
    </row>
    <row r="150" spans="15:16" ht="15">
      <c r="O150" s="24">
        <f t="shared" si="6"/>
        <v>23</v>
      </c>
      <c r="P150" s="30" t="s">
        <v>8</v>
      </c>
    </row>
    <row r="151" spans="15:16" ht="15">
      <c r="O151" s="24">
        <f t="shared" si="6"/>
        <v>23</v>
      </c>
      <c r="P151" s="30" t="s">
        <v>8</v>
      </c>
    </row>
    <row r="152" spans="15:16" ht="15">
      <c r="O152" s="24">
        <f t="shared" si="6"/>
        <v>23</v>
      </c>
      <c r="P152" s="30" t="s">
        <v>8</v>
      </c>
    </row>
    <row r="153" spans="15:16" ht="15">
      <c r="O153" s="24">
        <f t="shared" si="6"/>
        <v>23</v>
      </c>
      <c r="P153" s="30" t="s">
        <v>8</v>
      </c>
    </row>
    <row r="154" spans="15:16" ht="15">
      <c r="O154" s="24">
        <f t="shared" si="6"/>
        <v>23</v>
      </c>
      <c r="P154" s="30" t="s">
        <v>8</v>
      </c>
    </row>
    <row r="155" spans="15:16" ht="15">
      <c r="O155" s="24">
        <f t="shared" si="6"/>
        <v>23</v>
      </c>
      <c r="P155" s="30" t="s">
        <v>8</v>
      </c>
    </row>
    <row r="156" spans="15:16" ht="15">
      <c r="O156" s="24">
        <f t="shared" si="6"/>
        <v>23</v>
      </c>
      <c r="P156" s="30" t="s">
        <v>8</v>
      </c>
    </row>
    <row r="157" spans="15:16" ht="15">
      <c r="O157" s="24">
        <f t="shared" si="6"/>
        <v>23</v>
      </c>
      <c r="P157" s="30" t="s">
        <v>8</v>
      </c>
    </row>
    <row r="158" spans="15:16" ht="15">
      <c r="O158" s="24">
        <f t="shared" si="6"/>
        <v>23</v>
      </c>
      <c r="P158" s="30" t="s">
        <v>8</v>
      </c>
    </row>
    <row r="159" spans="15:16" ht="15">
      <c r="O159" s="24">
        <f t="shared" si="6"/>
        <v>23</v>
      </c>
      <c r="P159" s="30" t="s">
        <v>8</v>
      </c>
    </row>
    <row r="160" spans="15:16" ht="15">
      <c r="O160" s="24">
        <f t="shared" si="6"/>
        <v>23</v>
      </c>
      <c r="P160" s="30" t="s">
        <v>8</v>
      </c>
    </row>
    <row r="161" spans="15:16" ht="15">
      <c r="O161" s="24">
        <f t="shared" si="6"/>
        <v>23</v>
      </c>
      <c r="P161" s="30" t="s">
        <v>8</v>
      </c>
    </row>
    <row r="162" spans="15:16" ht="15">
      <c r="O162" s="24">
        <f t="shared" si="6"/>
        <v>23</v>
      </c>
      <c r="P162" s="30" t="s">
        <v>8</v>
      </c>
    </row>
    <row r="163" spans="15:16" ht="15">
      <c r="O163" s="24">
        <f t="shared" si="6"/>
        <v>23</v>
      </c>
      <c r="P163" s="30" t="s">
        <v>8</v>
      </c>
    </row>
    <row r="164" spans="15:16" ht="15">
      <c r="O164" s="24">
        <f t="shared" si="6"/>
        <v>23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23</v>
      </c>
      <c r="P165" s="30" t="s">
        <v>8</v>
      </c>
    </row>
    <row r="166" spans="15:16" ht="15">
      <c r="O166" s="24">
        <f t="shared" si="7"/>
        <v>23</v>
      </c>
      <c r="P166" s="30" t="s">
        <v>8</v>
      </c>
    </row>
    <row r="167" spans="15:16" ht="15">
      <c r="O167" s="24">
        <f t="shared" si="7"/>
        <v>23</v>
      </c>
      <c r="P167" s="30" t="s">
        <v>8</v>
      </c>
    </row>
    <row r="168" spans="15:16" ht="15">
      <c r="O168" s="24">
        <f t="shared" si="7"/>
        <v>23</v>
      </c>
      <c r="P168" s="30" t="s">
        <v>8</v>
      </c>
    </row>
    <row r="169" spans="15:16" ht="15">
      <c r="O169" s="24">
        <f t="shared" si="7"/>
        <v>23</v>
      </c>
      <c r="P169" s="30" t="s">
        <v>8</v>
      </c>
    </row>
    <row r="170" spans="15:16" ht="15">
      <c r="O170" s="24">
        <f t="shared" si="7"/>
        <v>23</v>
      </c>
      <c r="P170" s="30" t="s">
        <v>8</v>
      </c>
    </row>
    <row r="171" spans="15:16" ht="15">
      <c r="O171" s="24">
        <f t="shared" si="7"/>
        <v>23</v>
      </c>
      <c r="P171" s="30" t="s">
        <v>8</v>
      </c>
    </row>
    <row r="172" spans="15:16" ht="15">
      <c r="O172" s="24">
        <f t="shared" si="7"/>
        <v>23</v>
      </c>
      <c r="P172" s="30" t="s">
        <v>8</v>
      </c>
    </row>
    <row r="173" spans="15:16" ht="15">
      <c r="O173" s="24">
        <f t="shared" si="7"/>
        <v>23</v>
      </c>
      <c r="P173" s="30" t="s">
        <v>8</v>
      </c>
    </row>
    <row r="174" spans="15:16" ht="15">
      <c r="O174" s="24">
        <f t="shared" si="7"/>
        <v>23</v>
      </c>
      <c r="P174" s="30" t="s">
        <v>8</v>
      </c>
    </row>
    <row r="175" spans="15:16" ht="15">
      <c r="O175" s="24">
        <f t="shared" si="7"/>
        <v>23</v>
      </c>
      <c r="P175" s="30" t="s">
        <v>8</v>
      </c>
    </row>
    <row r="176" spans="15:16" ht="15">
      <c r="O176" s="24">
        <f t="shared" si="7"/>
        <v>23</v>
      </c>
      <c r="P176" s="30" t="s">
        <v>8</v>
      </c>
    </row>
    <row r="177" spans="15:16" ht="15">
      <c r="O177" s="24">
        <f t="shared" si="7"/>
        <v>23</v>
      </c>
      <c r="P177" s="30" t="s">
        <v>8</v>
      </c>
    </row>
    <row r="178" spans="15:16" ht="15">
      <c r="O178" s="24">
        <f t="shared" si="7"/>
        <v>23</v>
      </c>
      <c r="P178" s="30" t="s">
        <v>8</v>
      </c>
    </row>
    <row r="179" spans="15:16" ht="15">
      <c r="O179" s="24">
        <f t="shared" si="7"/>
        <v>23</v>
      </c>
      <c r="P179" s="30" t="s">
        <v>8</v>
      </c>
    </row>
    <row r="180" spans="15:16" ht="15">
      <c r="O180" s="24">
        <f t="shared" si="7"/>
        <v>23</v>
      </c>
      <c r="P180" s="30" t="s">
        <v>8</v>
      </c>
    </row>
    <row r="181" spans="15:16" ht="15">
      <c r="O181" s="24">
        <f t="shared" si="7"/>
        <v>23</v>
      </c>
      <c r="P181" s="30" t="s">
        <v>8</v>
      </c>
    </row>
    <row r="182" spans="15:16" ht="15">
      <c r="O182" s="24">
        <f t="shared" si="7"/>
        <v>23</v>
      </c>
      <c r="P182" s="30" t="s">
        <v>8</v>
      </c>
    </row>
    <row r="183" spans="15:16" ht="15">
      <c r="O183" s="24">
        <f t="shared" si="7"/>
        <v>23</v>
      </c>
      <c r="P183" s="30" t="s">
        <v>8</v>
      </c>
    </row>
    <row r="184" spans="15:16" ht="15">
      <c r="O184" s="24">
        <f t="shared" si="7"/>
        <v>23</v>
      </c>
      <c r="P184" s="30" t="s">
        <v>8</v>
      </c>
    </row>
    <row r="185" spans="15:16" ht="15">
      <c r="O185" s="24">
        <f t="shared" si="7"/>
        <v>23</v>
      </c>
      <c r="P185" s="30" t="s">
        <v>8</v>
      </c>
    </row>
    <row r="186" spans="15:16" ht="15">
      <c r="O186" s="24">
        <f t="shared" si="7"/>
        <v>23</v>
      </c>
      <c r="P186" s="30" t="s">
        <v>8</v>
      </c>
    </row>
    <row r="187" spans="15:16" ht="15">
      <c r="O187" s="24">
        <f t="shared" si="7"/>
        <v>23</v>
      </c>
      <c r="P187" s="30" t="s">
        <v>8</v>
      </c>
    </row>
    <row r="188" spans="15:16" ht="15">
      <c r="O188" s="24">
        <f t="shared" si="7"/>
        <v>23</v>
      </c>
      <c r="P188" s="30" t="s">
        <v>8</v>
      </c>
    </row>
    <row r="189" spans="15:16" ht="15">
      <c r="O189" s="24">
        <f t="shared" si="7"/>
        <v>23</v>
      </c>
      <c r="P189" s="30" t="s">
        <v>8</v>
      </c>
    </row>
    <row r="190" spans="15:16" ht="15">
      <c r="O190" s="24">
        <f t="shared" si="7"/>
        <v>23</v>
      </c>
      <c r="P190" s="30" t="s">
        <v>8</v>
      </c>
    </row>
    <row r="191" spans="15:16" ht="15">
      <c r="O191" s="24">
        <f t="shared" si="7"/>
        <v>23</v>
      </c>
      <c r="P191" s="30" t="s">
        <v>8</v>
      </c>
    </row>
    <row r="192" spans="15:16" ht="15">
      <c r="O192" s="24">
        <f t="shared" si="7"/>
        <v>23</v>
      </c>
      <c r="P192" s="30" t="s">
        <v>8</v>
      </c>
    </row>
    <row r="193" spans="15:16" ht="15">
      <c r="O193" s="24">
        <f t="shared" si="7"/>
        <v>23</v>
      </c>
      <c r="P193" s="30" t="s">
        <v>8</v>
      </c>
    </row>
    <row r="194" spans="15:16" ht="15">
      <c r="O194" s="24">
        <f t="shared" si="7"/>
        <v>23</v>
      </c>
      <c r="P194" s="30" t="s">
        <v>8</v>
      </c>
    </row>
    <row r="195" spans="15:16" ht="15">
      <c r="O195" s="24">
        <f t="shared" si="7"/>
        <v>23</v>
      </c>
      <c r="P195" s="30" t="s">
        <v>8</v>
      </c>
    </row>
    <row r="196" spans="15:16" ht="15">
      <c r="O196" s="24">
        <f t="shared" si="7"/>
        <v>23</v>
      </c>
      <c r="P196" s="30" t="s">
        <v>8</v>
      </c>
    </row>
    <row r="197" spans="15:16" ht="15">
      <c r="O197" s="24">
        <f t="shared" si="7"/>
        <v>23</v>
      </c>
      <c r="P197" s="30" t="s">
        <v>8</v>
      </c>
    </row>
    <row r="198" spans="15:16" ht="15">
      <c r="O198" s="24">
        <f t="shared" si="7"/>
        <v>23</v>
      </c>
      <c r="P198" s="30" t="s">
        <v>8</v>
      </c>
    </row>
    <row r="199" spans="15:16" ht="15">
      <c r="O199" s="24">
        <f t="shared" si="7"/>
        <v>23</v>
      </c>
      <c r="P199" s="30" t="s">
        <v>8</v>
      </c>
    </row>
    <row r="200" spans="15:16" ht="15">
      <c r="O200" s="24">
        <f t="shared" si="7"/>
        <v>23</v>
      </c>
      <c r="P200" s="30" t="s">
        <v>8</v>
      </c>
    </row>
    <row r="201" spans="15:16" ht="15">
      <c r="O201" s="24">
        <f t="shared" si="7"/>
        <v>23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{ab764a4d-1d0b-4d83-baea-026496ad6ab1}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764a4d-1d0b-4d83-baea-026496ad6a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9" customWidth="1"/>
    <col min="4" max="4" width="13.421875" style="19" customWidth="1"/>
    <col min="5" max="5" width="13.00390625" style="19" customWidth="1"/>
    <col min="6" max="6" width="20.7109375" style="11" customWidth="1"/>
    <col min="7" max="7" width="82.8515625" style="34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18</v>
      </c>
      <c r="D1" s="16" t="s">
        <v>10</v>
      </c>
      <c r="E1" s="17" t="s">
        <v>9</v>
      </c>
      <c r="F1" s="1" t="s">
        <v>11</v>
      </c>
      <c r="G1" s="34">
        <v>24</v>
      </c>
    </row>
    <row r="2" spans="1:7" ht="31.5">
      <c r="A2" s="21"/>
      <c r="B2" s="6" t="s">
        <v>213</v>
      </c>
      <c r="C2" s="31">
        <v>9</v>
      </c>
      <c r="D2" s="19">
        <f>SUM(G1:G3)</f>
        <v>45</v>
      </c>
      <c r="E2" s="19">
        <f>COUNT(E5:E186)</f>
        <v>14</v>
      </c>
      <c r="F2" s="33" t="s">
        <v>212</v>
      </c>
      <c r="G2" s="34">
        <v>21</v>
      </c>
    </row>
    <row r="3" spans="1:6" ht="15">
      <c r="A3" s="22"/>
      <c r="B3" s="20"/>
      <c r="C3" s="32"/>
      <c r="D3" s="32"/>
      <c r="E3" s="35">
        <f>E2/D2</f>
        <v>0.3111111111111111</v>
      </c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331</v>
      </c>
      <c r="C5" s="13" t="s">
        <v>13</v>
      </c>
      <c r="D5" s="27">
        <v>71.2</v>
      </c>
      <c r="E5" s="13">
        <v>1</v>
      </c>
      <c r="F5" s="13" t="s">
        <v>6</v>
      </c>
      <c r="I5" t="s">
        <v>161</v>
      </c>
      <c r="J5" t="s">
        <v>162</v>
      </c>
      <c r="K5">
        <v>4</v>
      </c>
      <c r="L5" s="28">
        <v>0.712</v>
      </c>
      <c r="M5" s="26">
        <f>L5*100</f>
        <v>71.2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332</v>
      </c>
      <c r="C6" s="13" t="s">
        <v>13</v>
      </c>
      <c r="D6" s="27">
        <v>66.10000000000001</v>
      </c>
      <c r="E6" s="13">
        <v>2</v>
      </c>
      <c r="F6" s="13" t="s">
        <v>7</v>
      </c>
      <c r="I6" t="s">
        <v>163</v>
      </c>
      <c r="J6" t="s">
        <v>164</v>
      </c>
      <c r="K6">
        <v>3</v>
      </c>
      <c r="L6" s="28">
        <v>0.661</v>
      </c>
      <c r="M6" s="26">
        <f aca="true" t="shared" si="2" ref="M6:M59">L6*100</f>
        <v>66.10000000000001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333</v>
      </c>
      <c r="C7" s="13" t="s">
        <v>12</v>
      </c>
      <c r="D7" s="27">
        <v>62.7</v>
      </c>
      <c r="E7" s="13">
        <v>3</v>
      </c>
      <c r="F7" s="13" t="s">
        <v>7</v>
      </c>
      <c r="I7" t="s">
        <v>165</v>
      </c>
      <c r="J7" t="s">
        <v>162</v>
      </c>
      <c r="K7">
        <v>3</v>
      </c>
      <c r="L7" s="28">
        <v>0.627</v>
      </c>
      <c r="M7" s="26">
        <f t="shared" si="2"/>
        <v>62.7</v>
      </c>
      <c r="O7" s="24">
        <f t="shared" si="0"/>
        <v>3</v>
      </c>
      <c r="P7" s="25" t="s">
        <v>7</v>
      </c>
    </row>
    <row r="8" spans="1:16" ht="15.75">
      <c r="A8" s="8">
        <f t="shared" si="1"/>
        <v>4</v>
      </c>
      <c r="B8" s="10" t="s">
        <v>334</v>
      </c>
      <c r="C8" s="13" t="s">
        <v>13</v>
      </c>
      <c r="D8" s="27">
        <v>62.7</v>
      </c>
      <c r="E8" s="13">
        <v>3</v>
      </c>
      <c r="F8" s="13" t="s">
        <v>8</v>
      </c>
      <c r="I8" t="s">
        <v>166</v>
      </c>
      <c r="J8" t="s">
        <v>164</v>
      </c>
      <c r="K8">
        <v>3</v>
      </c>
      <c r="L8" s="28">
        <v>0.627</v>
      </c>
      <c r="M8" s="26">
        <f t="shared" si="2"/>
        <v>62.7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335</v>
      </c>
      <c r="C9" s="13" t="s">
        <v>12</v>
      </c>
      <c r="D9" s="27">
        <v>57.599999999999994</v>
      </c>
      <c r="E9" s="13">
        <v>4</v>
      </c>
      <c r="F9" s="13" t="s">
        <v>8</v>
      </c>
      <c r="I9" t="s">
        <v>167</v>
      </c>
      <c r="J9" t="s">
        <v>168</v>
      </c>
      <c r="K9">
        <v>3</v>
      </c>
      <c r="L9" s="28">
        <v>0.576</v>
      </c>
      <c r="M9" s="26">
        <f t="shared" si="2"/>
        <v>57.599999999999994</v>
      </c>
      <c r="O9" s="24">
        <f t="shared" si="0"/>
        <v>4</v>
      </c>
      <c r="P9" s="30" t="s">
        <v>8</v>
      </c>
    </row>
    <row r="10" spans="1:16" ht="15.75">
      <c r="A10" s="8">
        <f t="shared" si="1"/>
        <v>6</v>
      </c>
      <c r="B10" s="10" t="s">
        <v>336</v>
      </c>
      <c r="C10" s="13" t="s">
        <v>12</v>
      </c>
      <c r="D10" s="27">
        <v>50.8</v>
      </c>
      <c r="E10" s="13">
        <v>5</v>
      </c>
      <c r="F10" s="13" t="s">
        <v>8</v>
      </c>
      <c r="I10" t="s">
        <v>169</v>
      </c>
      <c r="J10" t="s">
        <v>164</v>
      </c>
      <c r="K10">
        <v>3</v>
      </c>
      <c r="L10" s="28">
        <v>0.508</v>
      </c>
      <c r="M10" s="26">
        <f t="shared" si="2"/>
        <v>50.8</v>
      </c>
      <c r="O10" s="24">
        <f t="shared" si="0"/>
        <v>5</v>
      </c>
      <c r="P10" s="30" t="s">
        <v>8</v>
      </c>
    </row>
    <row r="11" spans="1:16" ht="15.75">
      <c r="A11" s="8">
        <f t="shared" si="1"/>
        <v>7</v>
      </c>
      <c r="B11" s="10" t="s">
        <v>170</v>
      </c>
      <c r="C11" s="13" t="s">
        <v>12</v>
      </c>
      <c r="D11" s="27">
        <v>50.8</v>
      </c>
      <c r="E11" s="13">
        <v>5</v>
      </c>
      <c r="F11" s="13" t="s">
        <v>8</v>
      </c>
      <c r="I11" t="s">
        <v>170</v>
      </c>
      <c r="J11" t="s">
        <v>168</v>
      </c>
      <c r="K11">
        <v>3</v>
      </c>
      <c r="L11" s="28">
        <v>0.508</v>
      </c>
      <c r="M11" s="26">
        <f t="shared" si="2"/>
        <v>50.8</v>
      </c>
      <c r="O11" s="24">
        <f t="shared" si="0"/>
        <v>5</v>
      </c>
      <c r="P11" s="30" t="s">
        <v>8</v>
      </c>
    </row>
    <row r="12" spans="1:16" ht="15.75">
      <c r="A12" s="8">
        <f t="shared" si="1"/>
        <v>8</v>
      </c>
      <c r="B12" s="10" t="s">
        <v>337</v>
      </c>
      <c r="C12" s="13" t="s">
        <v>13</v>
      </c>
      <c r="D12" s="27">
        <v>45.800000000000004</v>
      </c>
      <c r="E12" s="13">
        <v>6</v>
      </c>
      <c r="F12" s="13" t="s">
        <v>8</v>
      </c>
      <c r="I12" t="s">
        <v>171</v>
      </c>
      <c r="J12" t="s">
        <v>162</v>
      </c>
      <c r="K12">
        <v>2</v>
      </c>
      <c r="L12" s="28">
        <v>0.458</v>
      </c>
      <c r="M12" s="26">
        <f t="shared" si="2"/>
        <v>45.800000000000004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 t="s">
        <v>338</v>
      </c>
      <c r="C13" s="13" t="s">
        <v>13</v>
      </c>
      <c r="D13" s="27">
        <v>45.800000000000004</v>
      </c>
      <c r="E13" s="13">
        <v>6</v>
      </c>
      <c r="F13" s="13" t="s">
        <v>8</v>
      </c>
      <c r="I13" t="s">
        <v>172</v>
      </c>
      <c r="J13" t="s">
        <v>162</v>
      </c>
      <c r="K13">
        <v>2</v>
      </c>
      <c r="L13" s="28">
        <v>0.458</v>
      </c>
      <c r="M13" s="26">
        <f t="shared" si="2"/>
        <v>45.800000000000004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339</v>
      </c>
      <c r="C14" s="13" t="s">
        <v>13</v>
      </c>
      <c r="D14" s="27">
        <v>44.1</v>
      </c>
      <c r="E14" s="13">
        <v>7</v>
      </c>
      <c r="F14" s="13" t="s">
        <v>8</v>
      </c>
      <c r="I14" t="s">
        <v>173</v>
      </c>
      <c r="J14" t="s">
        <v>162</v>
      </c>
      <c r="K14">
        <v>2</v>
      </c>
      <c r="L14" s="28">
        <v>0.441</v>
      </c>
      <c r="M14" s="26">
        <f t="shared" si="2"/>
        <v>44.1</v>
      </c>
      <c r="O14" s="24">
        <f t="shared" si="0"/>
        <v>7</v>
      </c>
      <c r="P14" s="30" t="s">
        <v>8</v>
      </c>
    </row>
    <row r="15" spans="1:16" ht="15.75">
      <c r="A15" s="8">
        <f t="shared" si="1"/>
        <v>11</v>
      </c>
      <c r="B15" s="10" t="s">
        <v>340</v>
      </c>
      <c r="C15" s="13" t="s">
        <v>12</v>
      </c>
      <c r="D15" s="27">
        <v>44.1</v>
      </c>
      <c r="E15" s="13">
        <v>7</v>
      </c>
      <c r="F15" s="13" t="s">
        <v>8</v>
      </c>
      <c r="I15" t="s">
        <v>174</v>
      </c>
      <c r="J15" t="s">
        <v>168</v>
      </c>
      <c r="K15">
        <v>2</v>
      </c>
      <c r="L15" s="28">
        <v>0.441</v>
      </c>
      <c r="M15" s="26">
        <f t="shared" si="2"/>
        <v>44.1</v>
      </c>
      <c r="O15" s="24">
        <f t="shared" si="0"/>
        <v>7</v>
      </c>
      <c r="P15" s="30" t="s">
        <v>8</v>
      </c>
    </row>
    <row r="16" spans="1:16" ht="15.75">
      <c r="A16" s="8">
        <f t="shared" si="1"/>
        <v>12</v>
      </c>
      <c r="B16" s="10" t="s">
        <v>341</v>
      </c>
      <c r="C16" s="13" t="s">
        <v>12</v>
      </c>
      <c r="D16" s="27">
        <v>40.699999999999996</v>
      </c>
      <c r="E16" s="13">
        <v>8</v>
      </c>
      <c r="F16" s="13" t="s">
        <v>8</v>
      </c>
      <c r="I16" t="s">
        <v>175</v>
      </c>
      <c r="J16" t="s">
        <v>162</v>
      </c>
      <c r="K16">
        <v>2</v>
      </c>
      <c r="L16" s="28">
        <v>0.407</v>
      </c>
      <c r="M16" s="26">
        <f t="shared" si="2"/>
        <v>40.699999999999996</v>
      </c>
      <c r="O16" s="24">
        <f t="shared" si="0"/>
        <v>8</v>
      </c>
      <c r="P16" s="30" t="s">
        <v>8</v>
      </c>
    </row>
    <row r="17" spans="1:16" ht="15.75">
      <c r="A17" s="8">
        <f t="shared" si="1"/>
        <v>13</v>
      </c>
      <c r="B17" s="10" t="s">
        <v>342</v>
      </c>
      <c r="C17" s="13" t="s">
        <v>13</v>
      </c>
      <c r="D17" s="27">
        <v>37.3</v>
      </c>
      <c r="E17" s="13">
        <v>9</v>
      </c>
      <c r="F17" s="13" t="s">
        <v>8</v>
      </c>
      <c r="I17" t="s">
        <v>176</v>
      </c>
      <c r="J17" t="s">
        <v>162</v>
      </c>
      <c r="K17">
        <v>2</v>
      </c>
      <c r="L17" s="28">
        <v>0.373</v>
      </c>
      <c r="M17" s="26">
        <f t="shared" si="2"/>
        <v>37.3</v>
      </c>
      <c r="O17" s="24">
        <f t="shared" si="0"/>
        <v>9</v>
      </c>
      <c r="P17" s="30" t="s">
        <v>8</v>
      </c>
    </row>
    <row r="18" spans="1:16" ht="15.75">
      <c r="A18" s="8">
        <f t="shared" si="1"/>
        <v>14</v>
      </c>
      <c r="B18" s="10" t="s">
        <v>343</v>
      </c>
      <c r="C18" s="13" t="s">
        <v>12</v>
      </c>
      <c r="D18" s="27">
        <v>35.6</v>
      </c>
      <c r="E18" s="13">
        <v>10</v>
      </c>
      <c r="F18" s="13" t="s">
        <v>8</v>
      </c>
      <c r="I18" t="s">
        <v>177</v>
      </c>
      <c r="J18" t="s">
        <v>178</v>
      </c>
      <c r="K18">
        <v>2</v>
      </c>
      <c r="L18" s="28">
        <v>0.356</v>
      </c>
      <c r="M18" s="26">
        <f t="shared" si="2"/>
        <v>35.6</v>
      </c>
      <c r="O18" s="24">
        <f t="shared" si="0"/>
        <v>10</v>
      </c>
      <c r="P18" s="30" t="s">
        <v>8</v>
      </c>
    </row>
    <row r="19" spans="1:16" ht="15.75">
      <c r="A19" s="8">
        <f t="shared" si="1"/>
        <v>15</v>
      </c>
      <c r="B19" s="10"/>
      <c r="C19" s="13"/>
      <c r="D19" s="13"/>
      <c r="E19" s="13"/>
      <c r="F19" s="13"/>
      <c r="I19" t="s">
        <v>179</v>
      </c>
      <c r="J19" t="s">
        <v>164</v>
      </c>
      <c r="K19">
        <v>2</v>
      </c>
      <c r="L19" s="28">
        <v>0</v>
      </c>
      <c r="M19" s="26">
        <f t="shared" si="2"/>
        <v>0</v>
      </c>
      <c r="O19" s="24">
        <f t="shared" si="0"/>
        <v>11</v>
      </c>
      <c r="P19" s="30" t="s">
        <v>8</v>
      </c>
    </row>
    <row r="20" spans="1:16" ht="15.75">
      <c r="A20" s="8">
        <f t="shared" si="1"/>
        <v>16</v>
      </c>
      <c r="B20" s="10"/>
      <c r="C20" s="13"/>
      <c r="D20" s="13"/>
      <c r="E20" s="13"/>
      <c r="F20" s="13"/>
      <c r="M20" s="26">
        <f t="shared" si="2"/>
        <v>0</v>
      </c>
      <c r="O20" s="24">
        <f t="shared" si="0"/>
        <v>11</v>
      </c>
      <c r="P20" s="30" t="s">
        <v>8</v>
      </c>
    </row>
    <row r="21" spans="1:16" ht="15.75">
      <c r="A21" s="8">
        <f t="shared" si="1"/>
        <v>17</v>
      </c>
      <c r="B21" s="10"/>
      <c r="C21" s="13"/>
      <c r="D21" s="13"/>
      <c r="E21" s="13"/>
      <c r="F21" s="13"/>
      <c r="M21" s="26">
        <f t="shared" si="2"/>
        <v>0</v>
      </c>
      <c r="O21" s="24">
        <f t="shared" si="0"/>
        <v>11</v>
      </c>
      <c r="P21" s="30" t="s">
        <v>8</v>
      </c>
    </row>
    <row r="22" spans="1:16" ht="15.75">
      <c r="A22" s="8">
        <f t="shared" si="1"/>
        <v>18</v>
      </c>
      <c r="B22" s="10"/>
      <c r="C22" s="13"/>
      <c r="D22" s="13"/>
      <c r="E22" s="13"/>
      <c r="F22" s="13"/>
      <c r="M22" s="26">
        <f t="shared" si="2"/>
        <v>0</v>
      </c>
      <c r="O22" s="24">
        <f t="shared" si="0"/>
        <v>11</v>
      </c>
      <c r="P22" s="30" t="s">
        <v>8</v>
      </c>
    </row>
    <row r="23" spans="1:16" ht="15.75">
      <c r="A23" s="8">
        <f t="shared" si="1"/>
        <v>19</v>
      </c>
      <c r="B23" s="10"/>
      <c r="C23" s="13"/>
      <c r="D23" s="13"/>
      <c r="E23" s="13"/>
      <c r="F23" s="13"/>
      <c r="M23" s="26">
        <f t="shared" si="2"/>
        <v>0</v>
      </c>
      <c r="O23" s="24">
        <f t="shared" si="0"/>
        <v>11</v>
      </c>
      <c r="P23" s="30" t="s">
        <v>8</v>
      </c>
    </row>
    <row r="24" spans="1:16" ht="15.75">
      <c r="A24" s="8">
        <f t="shared" si="1"/>
        <v>20</v>
      </c>
      <c r="B24" s="10"/>
      <c r="C24" s="13"/>
      <c r="D24" s="13"/>
      <c r="E24" s="13"/>
      <c r="F24" s="13"/>
      <c r="M24" s="26">
        <f t="shared" si="2"/>
        <v>0</v>
      </c>
      <c r="O24" s="24">
        <f t="shared" si="0"/>
        <v>11</v>
      </c>
      <c r="P24" s="30" t="s">
        <v>8</v>
      </c>
    </row>
    <row r="25" spans="1:16" ht="15.75">
      <c r="A25" s="8">
        <f t="shared" si="1"/>
        <v>21</v>
      </c>
      <c r="B25" s="10"/>
      <c r="C25" s="13"/>
      <c r="D25" s="13"/>
      <c r="E25" s="13"/>
      <c r="F25" s="13"/>
      <c r="M25" s="26">
        <f t="shared" si="2"/>
        <v>0</v>
      </c>
      <c r="O25" s="24">
        <f t="shared" si="0"/>
        <v>11</v>
      </c>
      <c r="P25" s="30" t="s">
        <v>8</v>
      </c>
    </row>
    <row r="26" spans="1:16" ht="15.75">
      <c r="A26" s="8">
        <f t="shared" si="1"/>
        <v>22</v>
      </c>
      <c r="B26" s="10"/>
      <c r="C26" s="13"/>
      <c r="D26" s="13"/>
      <c r="E26" s="13"/>
      <c r="F26" s="13"/>
      <c r="M26" s="26">
        <f t="shared" si="2"/>
        <v>0</v>
      </c>
      <c r="O26" s="24">
        <f t="shared" si="0"/>
        <v>11</v>
      </c>
      <c r="P26" s="30" t="s">
        <v>8</v>
      </c>
    </row>
    <row r="27" spans="1:16" ht="15.75">
      <c r="A27" s="8">
        <f t="shared" si="1"/>
        <v>23</v>
      </c>
      <c r="B27" s="10"/>
      <c r="C27" s="13"/>
      <c r="D27" s="13"/>
      <c r="E27" s="13"/>
      <c r="F27" s="13"/>
      <c r="M27" s="26">
        <f t="shared" si="2"/>
        <v>0</v>
      </c>
      <c r="O27" s="24">
        <f t="shared" si="0"/>
        <v>11</v>
      </c>
      <c r="P27" s="30" t="s">
        <v>8</v>
      </c>
    </row>
    <row r="28" spans="1:16" ht="15.75">
      <c r="A28" s="8">
        <f t="shared" si="1"/>
        <v>24</v>
      </c>
      <c r="B28" s="10"/>
      <c r="C28" s="13"/>
      <c r="D28" s="13"/>
      <c r="E28" s="13"/>
      <c r="F28" s="13"/>
      <c r="M28" s="26">
        <f t="shared" si="2"/>
        <v>0</v>
      </c>
      <c r="O28" s="24">
        <f t="shared" si="0"/>
        <v>11</v>
      </c>
      <c r="P28" s="30" t="s">
        <v>8</v>
      </c>
    </row>
    <row r="29" spans="1:16" ht="15.75">
      <c r="A29" s="8">
        <f t="shared" si="1"/>
        <v>25</v>
      </c>
      <c r="B29" s="10"/>
      <c r="C29" s="13"/>
      <c r="D29" s="13"/>
      <c r="E29" s="13"/>
      <c r="F29" s="13"/>
      <c r="M29" s="26">
        <f t="shared" si="2"/>
        <v>0</v>
      </c>
      <c r="O29" s="24">
        <f t="shared" si="0"/>
        <v>11</v>
      </c>
      <c r="P29" s="30" t="s">
        <v>8</v>
      </c>
    </row>
    <row r="30" spans="1:16" ht="15.75">
      <c r="A30" s="8">
        <f t="shared" si="1"/>
        <v>26</v>
      </c>
      <c r="B30" s="10"/>
      <c r="C30" s="13"/>
      <c r="D30" s="13"/>
      <c r="E30" s="13"/>
      <c r="F30" s="13"/>
      <c r="M30" s="26">
        <f t="shared" si="2"/>
        <v>0</v>
      </c>
      <c r="O30" s="24">
        <f t="shared" si="0"/>
        <v>11</v>
      </c>
      <c r="P30" s="30" t="s">
        <v>8</v>
      </c>
    </row>
    <row r="31" spans="1:16" ht="15.75">
      <c r="A31" s="8">
        <f t="shared" si="1"/>
        <v>27</v>
      </c>
      <c r="B31" s="10"/>
      <c r="C31" s="13"/>
      <c r="D31" s="13"/>
      <c r="E31" s="13"/>
      <c r="F31" s="13"/>
      <c r="M31" s="26">
        <f t="shared" si="2"/>
        <v>0</v>
      </c>
      <c r="O31" s="24">
        <f t="shared" si="0"/>
        <v>11</v>
      </c>
      <c r="P31" s="30" t="s">
        <v>8</v>
      </c>
    </row>
    <row r="32" spans="1:16" ht="15.75">
      <c r="A32" s="8">
        <f t="shared" si="1"/>
        <v>28</v>
      </c>
      <c r="B32" s="10"/>
      <c r="C32" s="13"/>
      <c r="D32" s="13"/>
      <c r="E32" s="13"/>
      <c r="F32" s="13"/>
      <c r="M32" s="26">
        <f t="shared" si="2"/>
        <v>0</v>
      </c>
      <c r="O32" s="24">
        <f t="shared" si="0"/>
        <v>11</v>
      </c>
      <c r="P32" s="30" t="s">
        <v>8</v>
      </c>
    </row>
    <row r="33" spans="1:16" ht="15.75">
      <c r="A33" s="8">
        <f t="shared" si="1"/>
        <v>29</v>
      </c>
      <c r="B33" s="10"/>
      <c r="C33" s="13"/>
      <c r="D33" s="13"/>
      <c r="E33" s="13"/>
      <c r="F33" s="13"/>
      <c r="M33" s="26">
        <f t="shared" si="2"/>
        <v>0</v>
      </c>
      <c r="O33" s="24">
        <f t="shared" si="0"/>
        <v>11</v>
      </c>
      <c r="P33" s="30" t="s">
        <v>8</v>
      </c>
    </row>
    <row r="34" spans="1:16" ht="15.75">
      <c r="A34" s="8">
        <f t="shared" si="1"/>
        <v>30</v>
      </c>
      <c r="B34" s="10"/>
      <c r="C34" s="13"/>
      <c r="D34" s="13"/>
      <c r="E34" s="13"/>
      <c r="F34" s="13"/>
      <c r="M34" s="26">
        <f t="shared" si="2"/>
        <v>0</v>
      </c>
      <c r="O34" s="24">
        <f t="shared" si="0"/>
        <v>11</v>
      </c>
      <c r="P34" s="30" t="s">
        <v>8</v>
      </c>
    </row>
    <row r="35" spans="1:16" ht="15.75">
      <c r="A35" s="8">
        <f t="shared" si="1"/>
        <v>31</v>
      </c>
      <c r="B35" s="10"/>
      <c r="C35" s="13"/>
      <c r="D35" s="13"/>
      <c r="E35" s="13"/>
      <c r="F35" s="13"/>
      <c r="M35" s="26">
        <f t="shared" si="2"/>
        <v>0</v>
      </c>
      <c r="O35" s="24">
        <f t="shared" si="0"/>
        <v>11</v>
      </c>
      <c r="P35" s="30" t="s">
        <v>8</v>
      </c>
    </row>
    <row r="36" spans="1:16" ht="15.75">
      <c r="A36" s="8">
        <f t="shared" si="1"/>
        <v>32</v>
      </c>
      <c r="B36" s="10"/>
      <c r="C36" s="13"/>
      <c r="D36" s="13"/>
      <c r="E36" s="13"/>
      <c r="F36" s="13"/>
      <c r="M36" s="26">
        <f t="shared" si="2"/>
        <v>0</v>
      </c>
      <c r="O36" s="24">
        <f t="shared" si="0"/>
        <v>11</v>
      </c>
      <c r="P36" s="30" t="s">
        <v>8</v>
      </c>
    </row>
    <row r="37" spans="1:16" ht="15.75">
      <c r="A37" s="8">
        <f t="shared" si="1"/>
        <v>33</v>
      </c>
      <c r="B37" s="10"/>
      <c r="C37" s="13"/>
      <c r="D37" s="13"/>
      <c r="E37" s="13"/>
      <c r="F37" s="13"/>
      <c r="M37" s="26">
        <f t="shared" si="2"/>
        <v>0</v>
      </c>
      <c r="O37" s="24">
        <f aca="true" t="shared" si="3" ref="O37:O68">SUM(--(FREQUENCY((M$5:M$595&gt;M37)*M$5:M$595,M$5:M$595)&gt;0))</f>
        <v>11</v>
      </c>
      <c r="P37" s="30" t="s">
        <v>8</v>
      </c>
    </row>
    <row r="38" spans="1:16" ht="15.75">
      <c r="A38" s="8">
        <f t="shared" si="1"/>
        <v>34</v>
      </c>
      <c r="F38" s="19"/>
      <c r="M38" s="26">
        <f t="shared" si="2"/>
        <v>0</v>
      </c>
      <c r="O38" s="24">
        <f t="shared" si="3"/>
        <v>11</v>
      </c>
      <c r="P38" s="30" t="s">
        <v>8</v>
      </c>
    </row>
    <row r="39" spans="1:16" ht="15.75">
      <c r="A39" s="8">
        <f t="shared" si="1"/>
        <v>35</v>
      </c>
      <c r="F39" s="19"/>
      <c r="M39" s="26">
        <f t="shared" si="2"/>
        <v>0</v>
      </c>
      <c r="O39" s="24">
        <f t="shared" si="3"/>
        <v>11</v>
      </c>
      <c r="P39" s="30" t="s">
        <v>8</v>
      </c>
    </row>
    <row r="40" spans="1:16" ht="15.75">
      <c r="A40" s="8">
        <f t="shared" si="1"/>
        <v>36</v>
      </c>
      <c r="F40" s="19"/>
      <c r="M40" s="26">
        <f t="shared" si="2"/>
        <v>0</v>
      </c>
      <c r="O40" s="24">
        <f t="shared" si="3"/>
        <v>11</v>
      </c>
      <c r="P40" s="30" t="s">
        <v>8</v>
      </c>
    </row>
    <row r="41" spans="1:16" ht="15.75">
      <c r="A41" s="8">
        <f t="shared" si="1"/>
        <v>37</v>
      </c>
      <c r="F41" s="19"/>
      <c r="M41" s="26">
        <f t="shared" si="2"/>
        <v>0</v>
      </c>
      <c r="O41" s="24">
        <f t="shared" si="3"/>
        <v>11</v>
      </c>
      <c r="P41" s="30" t="s">
        <v>8</v>
      </c>
    </row>
    <row r="42" spans="1:16" ht="15.75">
      <c r="A42" s="8">
        <f t="shared" si="1"/>
        <v>38</v>
      </c>
      <c r="F42" s="19"/>
      <c r="M42" s="26">
        <f t="shared" si="2"/>
        <v>0</v>
      </c>
      <c r="O42" s="24">
        <f t="shared" si="3"/>
        <v>11</v>
      </c>
      <c r="P42" s="30" t="s">
        <v>8</v>
      </c>
    </row>
    <row r="43" spans="1:16" ht="15.75">
      <c r="A43" s="8">
        <f t="shared" si="1"/>
        <v>39</v>
      </c>
      <c r="F43" s="19"/>
      <c r="M43" s="26">
        <f t="shared" si="2"/>
        <v>0</v>
      </c>
      <c r="O43" s="24">
        <f t="shared" si="3"/>
        <v>11</v>
      </c>
      <c r="P43" s="30" t="s">
        <v>8</v>
      </c>
    </row>
    <row r="44" spans="1:16" ht="15.75">
      <c r="A44" s="8">
        <f t="shared" si="1"/>
        <v>40</v>
      </c>
      <c r="F44" s="19"/>
      <c r="M44" s="26">
        <f t="shared" si="2"/>
        <v>0</v>
      </c>
      <c r="O44" s="24">
        <f t="shared" si="3"/>
        <v>11</v>
      </c>
      <c r="P44" s="30" t="s">
        <v>8</v>
      </c>
    </row>
    <row r="45" spans="1:16" ht="15.75">
      <c r="A45" s="8">
        <f t="shared" si="1"/>
        <v>41</v>
      </c>
      <c r="F45" s="19"/>
      <c r="M45" s="26">
        <f t="shared" si="2"/>
        <v>0</v>
      </c>
      <c r="O45" s="24">
        <f t="shared" si="3"/>
        <v>11</v>
      </c>
      <c r="P45" s="30" t="s">
        <v>8</v>
      </c>
    </row>
    <row r="46" spans="1:16" ht="15.75">
      <c r="A46" s="8">
        <f t="shared" si="1"/>
        <v>42</v>
      </c>
      <c r="F46" s="19"/>
      <c r="M46" s="26">
        <f t="shared" si="2"/>
        <v>0</v>
      </c>
      <c r="O46" s="24">
        <f t="shared" si="3"/>
        <v>11</v>
      </c>
      <c r="P46" s="30" t="s">
        <v>8</v>
      </c>
    </row>
    <row r="47" spans="1:16" ht="15.75">
      <c r="A47" s="8">
        <f t="shared" si="1"/>
        <v>43</v>
      </c>
      <c r="F47" s="19"/>
      <c r="M47" s="26">
        <f t="shared" si="2"/>
        <v>0</v>
      </c>
      <c r="O47" s="24">
        <f t="shared" si="3"/>
        <v>11</v>
      </c>
      <c r="P47" s="30" t="s">
        <v>8</v>
      </c>
    </row>
    <row r="48" spans="1:16" ht="15.75">
      <c r="A48" s="8">
        <f t="shared" si="1"/>
        <v>44</v>
      </c>
      <c r="F48" s="19"/>
      <c r="M48" s="26">
        <f t="shared" si="2"/>
        <v>0</v>
      </c>
      <c r="O48" s="24">
        <f t="shared" si="3"/>
        <v>11</v>
      </c>
      <c r="P48" s="30" t="s">
        <v>8</v>
      </c>
    </row>
    <row r="49" spans="1:16" ht="15.75">
      <c r="A49" s="8">
        <f t="shared" si="1"/>
        <v>45</v>
      </c>
      <c r="F49" s="19"/>
      <c r="M49" s="26">
        <f t="shared" si="2"/>
        <v>0</v>
      </c>
      <c r="O49" s="24">
        <f t="shared" si="3"/>
        <v>11</v>
      </c>
      <c r="P49" s="30" t="s">
        <v>8</v>
      </c>
    </row>
    <row r="50" spans="1:16" ht="15.75">
      <c r="A50" s="8">
        <f t="shared" si="1"/>
        <v>46</v>
      </c>
      <c r="F50" s="19"/>
      <c r="M50" s="26">
        <f t="shared" si="2"/>
        <v>0</v>
      </c>
      <c r="O50" s="24">
        <f t="shared" si="3"/>
        <v>11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11</v>
      </c>
      <c r="P51" s="30" t="s">
        <v>8</v>
      </c>
    </row>
    <row r="52" spans="13:16" ht="15">
      <c r="M52" s="26">
        <f t="shared" si="2"/>
        <v>0</v>
      </c>
      <c r="O52" s="24">
        <f t="shared" si="3"/>
        <v>11</v>
      </c>
      <c r="P52" s="30" t="s">
        <v>8</v>
      </c>
    </row>
    <row r="53" spans="13:16" ht="15">
      <c r="M53" s="26">
        <f t="shared" si="2"/>
        <v>0</v>
      </c>
      <c r="O53" s="24">
        <f t="shared" si="3"/>
        <v>11</v>
      </c>
      <c r="P53" s="30" t="s">
        <v>8</v>
      </c>
    </row>
    <row r="54" spans="13:16" ht="15">
      <c r="M54" s="26">
        <f t="shared" si="2"/>
        <v>0</v>
      </c>
      <c r="O54" s="24">
        <f t="shared" si="3"/>
        <v>11</v>
      </c>
      <c r="P54" s="30" t="s">
        <v>8</v>
      </c>
    </row>
    <row r="55" spans="13:16" ht="15">
      <c r="M55" s="26">
        <f t="shared" si="2"/>
        <v>0</v>
      </c>
      <c r="O55" s="24">
        <f t="shared" si="3"/>
        <v>11</v>
      </c>
      <c r="P55" s="30" t="s">
        <v>8</v>
      </c>
    </row>
    <row r="56" spans="13:16" ht="15">
      <c r="M56" s="26">
        <f t="shared" si="2"/>
        <v>0</v>
      </c>
      <c r="O56" s="24">
        <f t="shared" si="3"/>
        <v>11</v>
      </c>
      <c r="P56" s="30" t="s">
        <v>8</v>
      </c>
    </row>
    <row r="57" spans="13:16" ht="15">
      <c r="M57" s="26">
        <f t="shared" si="2"/>
        <v>0</v>
      </c>
      <c r="O57" s="24">
        <f t="shared" si="3"/>
        <v>11</v>
      </c>
      <c r="P57" s="30" t="s">
        <v>8</v>
      </c>
    </row>
    <row r="58" spans="13:16" ht="15">
      <c r="M58" s="26">
        <f t="shared" si="2"/>
        <v>0</v>
      </c>
      <c r="O58" s="24">
        <f t="shared" si="3"/>
        <v>11</v>
      </c>
      <c r="P58" s="30" t="s">
        <v>8</v>
      </c>
    </row>
    <row r="59" spans="13:16" ht="15">
      <c r="M59" s="26">
        <f t="shared" si="2"/>
        <v>0</v>
      </c>
      <c r="O59" s="24">
        <f t="shared" si="3"/>
        <v>11</v>
      </c>
      <c r="P59" s="30" t="s">
        <v>8</v>
      </c>
    </row>
    <row r="60" spans="15:16" ht="15">
      <c r="O60" s="24">
        <f t="shared" si="3"/>
        <v>11</v>
      </c>
      <c r="P60" s="30" t="s">
        <v>8</v>
      </c>
    </row>
    <row r="61" spans="15:16" ht="15">
      <c r="O61" s="24">
        <f t="shared" si="3"/>
        <v>11</v>
      </c>
      <c r="P61" s="30" t="s">
        <v>8</v>
      </c>
    </row>
    <row r="62" spans="15:16" ht="15">
      <c r="O62" s="24">
        <f t="shared" si="3"/>
        <v>11</v>
      </c>
      <c r="P62" s="30" t="s">
        <v>8</v>
      </c>
    </row>
    <row r="63" spans="15:16" ht="15">
      <c r="O63" s="24">
        <f t="shared" si="3"/>
        <v>11</v>
      </c>
      <c r="P63" s="30" t="s">
        <v>8</v>
      </c>
    </row>
    <row r="64" spans="15:16" ht="15">
      <c r="O64" s="24">
        <f t="shared" si="3"/>
        <v>11</v>
      </c>
      <c r="P64" s="30" t="s">
        <v>8</v>
      </c>
    </row>
    <row r="65" spans="15:16" ht="15">
      <c r="O65" s="24">
        <f t="shared" si="3"/>
        <v>11</v>
      </c>
      <c r="P65" s="30" t="s">
        <v>8</v>
      </c>
    </row>
    <row r="66" spans="15:16" ht="15">
      <c r="O66" s="24">
        <f t="shared" si="3"/>
        <v>11</v>
      </c>
      <c r="P66" s="30" t="s">
        <v>8</v>
      </c>
    </row>
    <row r="67" spans="15:16" ht="15">
      <c r="O67" s="24">
        <f t="shared" si="3"/>
        <v>11</v>
      </c>
      <c r="P67" s="30" t="s">
        <v>8</v>
      </c>
    </row>
    <row r="68" spans="15:16" ht="15">
      <c r="O68" s="24">
        <f t="shared" si="3"/>
        <v>11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11</v>
      </c>
      <c r="P69" s="30" t="s">
        <v>8</v>
      </c>
    </row>
    <row r="70" spans="15:16" ht="15">
      <c r="O70" s="24">
        <f t="shared" si="4"/>
        <v>11</v>
      </c>
      <c r="P70" s="30" t="s">
        <v>8</v>
      </c>
    </row>
    <row r="71" spans="15:16" ht="15">
      <c r="O71" s="24">
        <f t="shared" si="4"/>
        <v>11</v>
      </c>
      <c r="P71" s="30" t="s">
        <v>8</v>
      </c>
    </row>
    <row r="72" spans="15:16" ht="15">
      <c r="O72" s="24">
        <f t="shared" si="4"/>
        <v>11</v>
      </c>
      <c r="P72" s="30" t="s">
        <v>8</v>
      </c>
    </row>
    <row r="73" spans="15:16" ht="15">
      <c r="O73" s="24">
        <f t="shared" si="4"/>
        <v>11</v>
      </c>
      <c r="P73" s="30" t="s">
        <v>8</v>
      </c>
    </row>
    <row r="74" spans="15:16" ht="15">
      <c r="O74" s="24">
        <f t="shared" si="4"/>
        <v>11</v>
      </c>
      <c r="P74" s="30" t="s">
        <v>8</v>
      </c>
    </row>
    <row r="75" spans="15:16" ht="15">
      <c r="O75" s="24">
        <f t="shared" si="4"/>
        <v>11</v>
      </c>
      <c r="P75" s="30" t="s">
        <v>8</v>
      </c>
    </row>
    <row r="76" spans="15:16" ht="15">
      <c r="O76" s="24">
        <f t="shared" si="4"/>
        <v>11</v>
      </c>
      <c r="P76" s="30" t="s">
        <v>8</v>
      </c>
    </row>
    <row r="77" spans="15:16" ht="15">
      <c r="O77" s="24">
        <f t="shared" si="4"/>
        <v>11</v>
      </c>
      <c r="P77" s="30" t="s">
        <v>8</v>
      </c>
    </row>
    <row r="78" spans="15:16" ht="15">
      <c r="O78" s="24">
        <f t="shared" si="4"/>
        <v>11</v>
      </c>
      <c r="P78" s="30" t="s">
        <v>8</v>
      </c>
    </row>
    <row r="79" spans="15:16" ht="15">
      <c r="O79" s="24">
        <f t="shared" si="4"/>
        <v>11</v>
      </c>
      <c r="P79" s="30" t="s">
        <v>8</v>
      </c>
    </row>
    <row r="80" spans="15:16" ht="15">
      <c r="O80" s="24">
        <f t="shared" si="4"/>
        <v>11</v>
      </c>
      <c r="P80" s="30" t="s">
        <v>8</v>
      </c>
    </row>
    <row r="81" spans="15:16" ht="15">
      <c r="O81" s="24">
        <f t="shared" si="4"/>
        <v>11</v>
      </c>
      <c r="P81" s="30" t="s">
        <v>8</v>
      </c>
    </row>
    <row r="82" spans="15:16" ht="15">
      <c r="O82" s="24">
        <f t="shared" si="4"/>
        <v>11</v>
      </c>
      <c r="P82" s="30" t="s">
        <v>8</v>
      </c>
    </row>
    <row r="83" spans="15:16" ht="15">
      <c r="O83" s="24">
        <f t="shared" si="4"/>
        <v>11</v>
      </c>
      <c r="P83" s="30" t="s">
        <v>8</v>
      </c>
    </row>
    <row r="84" spans="15:16" ht="15">
      <c r="O84" s="24">
        <f t="shared" si="4"/>
        <v>11</v>
      </c>
      <c r="P84" s="30" t="s">
        <v>8</v>
      </c>
    </row>
    <row r="85" spans="15:16" ht="15">
      <c r="O85" s="24">
        <f t="shared" si="4"/>
        <v>11</v>
      </c>
      <c r="P85" s="30" t="s">
        <v>8</v>
      </c>
    </row>
    <row r="86" spans="15:16" ht="15">
      <c r="O86" s="24">
        <f t="shared" si="4"/>
        <v>11</v>
      </c>
      <c r="P86" s="30" t="s">
        <v>8</v>
      </c>
    </row>
    <row r="87" spans="15:16" ht="15">
      <c r="O87" s="24">
        <f t="shared" si="4"/>
        <v>11</v>
      </c>
      <c r="P87" s="30" t="s">
        <v>8</v>
      </c>
    </row>
    <row r="88" spans="15:16" ht="15">
      <c r="O88" s="24">
        <f t="shared" si="4"/>
        <v>11</v>
      </c>
      <c r="P88" s="30" t="s">
        <v>8</v>
      </c>
    </row>
    <row r="89" spans="15:16" ht="15">
      <c r="O89" s="24">
        <f t="shared" si="4"/>
        <v>11</v>
      </c>
      <c r="P89" s="30" t="s">
        <v>8</v>
      </c>
    </row>
    <row r="90" spans="15:16" ht="15">
      <c r="O90" s="24">
        <f t="shared" si="4"/>
        <v>11</v>
      </c>
      <c r="P90" s="30" t="s">
        <v>8</v>
      </c>
    </row>
    <row r="91" spans="15:16" ht="15">
      <c r="O91" s="24">
        <f t="shared" si="4"/>
        <v>11</v>
      </c>
      <c r="P91" s="30" t="s">
        <v>8</v>
      </c>
    </row>
    <row r="92" spans="15:16" ht="15">
      <c r="O92" s="24">
        <f t="shared" si="4"/>
        <v>11</v>
      </c>
      <c r="P92" s="30" t="s">
        <v>8</v>
      </c>
    </row>
    <row r="93" spans="15:16" ht="15">
      <c r="O93" s="24">
        <f t="shared" si="4"/>
        <v>11</v>
      </c>
      <c r="P93" s="30" t="s">
        <v>8</v>
      </c>
    </row>
    <row r="94" spans="15:16" ht="15">
      <c r="O94" s="24">
        <f t="shared" si="4"/>
        <v>11</v>
      </c>
      <c r="P94" s="30" t="s">
        <v>8</v>
      </c>
    </row>
    <row r="95" spans="15:16" ht="15">
      <c r="O95" s="24">
        <f t="shared" si="4"/>
        <v>11</v>
      </c>
      <c r="P95" s="30" t="s">
        <v>8</v>
      </c>
    </row>
    <row r="96" spans="15:16" ht="15">
      <c r="O96" s="24">
        <f t="shared" si="4"/>
        <v>11</v>
      </c>
      <c r="P96" s="30" t="s">
        <v>8</v>
      </c>
    </row>
    <row r="97" spans="15:16" ht="15">
      <c r="O97" s="24">
        <f t="shared" si="4"/>
        <v>11</v>
      </c>
      <c r="P97" s="30" t="s">
        <v>8</v>
      </c>
    </row>
    <row r="98" spans="15:16" ht="15">
      <c r="O98" s="24">
        <f t="shared" si="4"/>
        <v>11</v>
      </c>
      <c r="P98" s="30" t="s">
        <v>8</v>
      </c>
    </row>
    <row r="99" spans="15:16" ht="15">
      <c r="O99" s="24">
        <f t="shared" si="4"/>
        <v>11</v>
      </c>
      <c r="P99" s="30" t="s">
        <v>8</v>
      </c>
    </row>
    <row r="100" spans="15:16" ht="15">
      <c r="O100" s="24">
        <f t="shared" si="4"/>
        <v>11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11</v>
      </c>
      <c r="P101" s="30" t="s">
        <v>8</v>
      </c>
    </row>
    <row r="102" spans="15:16" ht="15">
      <c r="O102" s="24">
        <f t="shared" si="5"/>
        <v>11</v>
      </c>
      <c r="P102" s="30" t="s">
        <v>8</v>
      </c>
    </row>
    <row r="103" spans="15:16" ht="15">
      <c r="O103" s="24">
        <f t="shared" si="5"/>
        <v>11</v>
      </c>
      <c r="P103" s="30" t="s">
        <v>8</v>
      </c>
    </row>
    <row r="104" spans="15:16" ht="15">
      <c r="O104" s="24">
        <f t="shared" si="5"/>
        <v>11</v>
      </c>
      <c r="P104" s="30" t="s">
        <v>8</v>
      </c>
    </row>
    <row r="105" spans="15:16" ht="15">
      <c r="O105" s="24">
        <f t="shared" si="5"/>
        <v>11</v>
      </c>
      <c r="P105" s="30" t="s">
        <v>8</v>
      </c>
    </row>
    <row r="106" spans="15:16" ht="15">
      <c r="O106" s="24">
        <f t="shared" si="5"/>
        <v>11</v>
      </c>
      <c r="P106" s="30" t="s">
        <v>8</v>
      </c>
    </row>
    <row r="107" spans="15:16" ht="15">
      <c r="O107" s="24">
        <f t="shared" si="5"/>
        <v>11</v>
      </c>
      <c r="P107" s="30" t="s">
        <v>8</v>
      </c>
    </row>
    <row r="108" spans="15:16" ht="15">
      <c r="O108" s="24">
        <f t="shared" si="5"/>
        <v>11</v>
      </c>
      <c r="P108" s="30" t="s">
        <v>8</v>
      </c>
    </row>
    <row r="109" spans="15:16" ht="15">
      <c r="O109" s="24">
        <f t="shared" si="5"/>
        <v>11</v>
      </c>
      <c r="P109" s="30" t="s">
        <v>8</v>
      </c>
    </row>
    <row r="110" spans="15:16" ht="15">
      <c r="O110" s="24">
        <f t="shared" si="5"/>
        <v>11</v>
      </c>
      <c r="P110" s="30" t="s">
        <v>8</v>
      </c>
    </row>
    <row r="111" spans="15:16" ht="15">
      <c r="O111" s="24">
        <f t="shared" si="5"/>
        <v>11</v>
      </c>
      <c r="P111" s="30" t="s">
        <v>8</v>
      </c>
    </row>
    <row r="112" spans="15:16" ht="15">
      <c r="O112" s="24">
        <f t="shared" si="5"/>
        <v>11</v>
      </c>
      <c r="P112" s="30" t="s">
        <v>8</v>
      </c>
    </row>
    <row r="113" spans="15:16" ht="15">
      <c r="O113" s="24">
        <f t="shared" si="5"/>
        <v>11</v>
      </c>
      <c r="P113" s="30" t="s">
        <v>8</v>
      </c>
    </row>
    <row r="114" spans="15:16" ht="15">
      <c r="O114" s="24">
        <f t="shared" si="5"/>
        <v>11</v>
      </c>
      <c r="P114" s="30" t="s">
        <v>8</v>
      </c>
    </row>
    <row r="115" spans="15:16" ht="15">
      <c r="O115" s="24">
        <f t="shared" si="5"/>
        <v>11</v>
      </c>
      <c r="P115" s="30" t="s">
        <v>8</v>
      </c>
    </row>
    <row r="116" spans="15:16" ht="15">
      <c r="O116" s="24">
        <f t="shared" si="5"/>
        <v>11</v>
      </c>
      <c r="P116" s="30" t="s">
        <v>8</v>
      </c>
    </row>
    <row r="117" spans="15:16" ht="15">
      <c r="O117" s="24">
        <f t="shared" si="5"/>
        <v>11</v>
      </c>
      <c r="P117" s="30" t="s">
        <v>8</v>
      </c>
    </row>
    <row r="118" spans="15:16" ht="15">
      <c r="O118" s="24">
        <f t="shared" si="5"/>
        <v>11</v>
      </c>
      <c r="P118" s="30" t="s">
        <v>8</v>
      </c>
    </row>
    <row r="119" spans="15:16" ht="15">
      <c r="O119" s="24">
        <f t="shared" si="5"/>
        <v>11</v>
      </c>
      <c r="P119" s="30" t="s">
        <v>8</v>
      </c>
    </row>
    <row r="120" spans="15:16" ht="15">
      <c r="O120" s="24">
        <f t="shared" si="5"/>
        <v>11</v>
      </c>
      <c r="P120" s="30" t="s">
        <v>8</v>
      </c>
    </row>
    <row r="121" spans="15:16" ht="15">
      <c r="O121" s="24">
        <f t="shared" si="5"/>
        <v>11</v>
      </c>
      <c r="P121" s="30" t="s">
        <v>8</v>
      </c>
    </row>
    <row r="122" spans="15:16" ht="15">
      <c r="O122" s="24">
        <f t="shared" si="5"/>
        <v>11</v>
      </c>
      <c r="P122" s="30" t="s">
        <v>8</v>
      </c>
    </row>
    <row r="123" spans="15:16" ht="15">
      <c r="O123" s="24">
        <f t="shared" si="5"/>
        <v>11</v>
      </c>
      <c r="P123" s="30" t="s">
        <v>8</v>
      </c>
    </row>
    <row r="124" spans="15:16" ht="15">
      <c r="O124" s="24">
        <f t="shared" si="5"/>
        <v>11</v>
      </c>
      <c r="P124" s="30" t="s">
        <v>8</v>
      </c>
    </row>
    <row r="125" spans="15:16" ht="15">
      <c r="O125" s="24">
        <f t="shared" si="5"/>
        <v>11</v>
      </c>
      <c r="P125" s="30" t="s">
        <v>8</v>
      </c>
    </row>
    <row r="126" spans="15:16" ht="15">
      <c r="O126" s="24">
        <f t="shared" si="5"/>
        <v>11</v>
      </c>
      <c r="P126" s="30" t="s">
        <v>8</v>
      </c>
    </row>
    <row r="127" spans="15:16" ht="15">
      <c r="O127" s="24">
        <f t="shared" si="5"/>
        <v>11</v>
      </c>
      <c r="P127" s="30" t="s">
        <v>8</v>
      </c>
    </row>
    <row r="128" spans="15:16" ht="15">
      <c r="O128" s="24">
        <f t="shared" si="5"/>
        <v>11</v>
      </c>
      <c r="P128" s="30" t="s">
        <v>8</v>
      </c>
    </row>
    <row r="129" spans="15:16" ht="15">
      <c r="O129" s="24">
        <f t="shared" si="5"/>
        <v>11</v>
      </c>
      <c r="P129" s="30" t="s">
        <v>8</v>
      </c>
    </row>
    <row r="130" spans="15:16" ht="15">
      <c r="O130" s="24">
        <f t="shared" si="5"/>
        <v>11</v>
      </c>
      <c r="P130" s="30" t="s">
        <v>8</v>
      </c>
    </row>
    <row r="131" spans="15:16" ht="15">
      <c r="O131" s="24">
        <f t="shared" si="5"/>
        <v>11</v>
      </c>
      <c r="P131" s="30" t="s">
        <v>8</v>
      </c>
    </row>
    <row r="132" spans="15:16" ht="15">
      <c r="O132" s="24">
        <f t="shared" si="5"/>
        <v>11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11</v>
      </c>
      <c r="P133" s="30" t="s">
        <v>8</v>
      </c>
    </row>
    <row r="134" spans="15:16" ht="15">
      <c r="O134" s="24">
        <f t="shared" si="6"/>
        <v>11</v>
      </c>
      <c r="P134" s="30" t="s">
        <v>8</v>
      </c>
    </row>
    <row r="135" spans="15:16" ht="15">
      <c r="O135" s="24">
        <f t="shared" si="6"/>
        <v>11</v>
      </c>
      <c r="P135" s="30" t="s">
        <v>8</v>
      </c>
    </row>
    <row r="136" spans="15:16" ht="15">
      <c r="O136" s="24">
        <f t="shared" si="6"/>
        <v>11</v>
      </c>
      <c r="P136" s="30" t="s">
        <v>8</v>
      </c>
    </row>
    <row r="137" spans="15:16" ht="15">
      <c r="O137" s="24">
        <f t="shared" si="6"/>
        <v>11</v>
      </c>
      <c r="P137" s="30" t="s">
        <v>8</v>
      </c>
    </row>
    <row r="138" spans="15:16" ht="15">
      <c r="O138" s="24">
        <f t="shared" si="6"/>
        <v>11</v>
      </c>
      <c r="P138" s="30" t="s">
        <v>8</v>
      </c>
    </row>
    <row r="139" spans="15:16" ht="15">
      <c r="O139" s="24">
        <f t="shared" si="6"/>
        <v>11</v>
      </c>
      <c r="P139" s="30" t="s">
        <v>8</v>
      </c>
    </row>
    <row r="140" spans="15:16" ht="15">
      <c r="O140" s="24">
        <f t="shared" si="6"/>
        <v>11</v>
      </c>
      <c r="P140" s="30" t="s">
        <v>8</v>
      </c>
    </row>
    <row r="141" spans="15:16" ht="15">
      <c r="O141" s="24">
        <f t="shared" si="6"/>
        <v>11</v>
      </c>
      <c r="P141" s="30" t="s">
        <v>8</v>
      </c>
    </row>
    <row r="142" spans="15:16" ht="15">
      <c r="O142" s="24">
        <f t="shared" si="6"/>
        <v>11</v>
      </c>
      <c r="P142" s="30" t="s">
        <v>8</v>
      </c>
    </row>
    <row r="143" spans="15:16" ht="15">
      <c r="O143" s="24">
        <f t="shared" si="6"/>
        <v>11</v>
      </c>
      <c r="P143" s="30" t="s">
        <v>8</v>
      </c>
    </row>
    <row r="144" spans="15:16" ht="15">
      <c r="O144" s="24">
        <f t="shared" si="6"/>
        <v>11</v>
      </c>
      <c r="P144" s="30" t="s">
        <v>8</v>
      </c>
    </row>
    <row r="145" spans="15:16" ht="15">
      <c r="O145" s="24">
        <f t="shared" si="6"/>
        <v>11</v>
      </c>
      <c r="P145" s="30" t="s">
        <v>8</v>
      </c>
    </row>
    <row r="146" spans="15:16" ht="15">
      <c r="O146" s="24">
        <f t="shared" si="6"/>
        <v>11</v>
      </c>
      <c r="P146" s="30" t="s">
        <v>8</v>
      </c>
    </row>
    <row r="147" spans="15:16" ht="15">
      <c r="O147" s="24">
        <f t="shared" si="6"/>
        <v>11</v>
      </c>
      <c r="P147" s="30" t="s">
        <v>8</v>
      </c>
    </row>
    <row r="148" spans="15:16" ht="15">
      <c r="O148" s="24">
        <f t="shared" si="6"/>
        <v>11</v>
      </c>
      <c r="P148" s="30" t="s">
        <v>8</v>
      </c>
    </row>
    <row r="149" spans="15:16" ht="15">
      <c r="O149" s="24">
        <f t="shared" si="6"/>
        <v>11</v>
      </c>
      <c r="P149" s="30" t="s">
        <v>8</v>
      </c>
    </row>
    <row r="150" spans="15:16" ht="15">
      <c r="O150" s="24">
        <f t="shared" si="6"/>
        <v>11</v>
      </c>
      <c r="P150" s="30" t="s">
        <v>8</v>
      </c>
    </row>
    <row r="151" spans="15:16" ht="15">
      <c r="O151" s="24">
        <f t="shared" si="6"/>
        <v>11</v>
      </c>
      <c r="P151" s="30" t="s">
        <v>8</v>
      </c>
    </row>
    <row r="152" spans="15:16" ht="15">
      <c r="O152" s="24">
        <f t="shared" si="6"/>
        <v>11</v>
      </c>
      <c r="P152" s="30" t="s">
        <v>8</v>
      </c>
    </row>
    <row r="153" spans="15:16" ht="15">
      <c r="O153" s="24">
        <f t="shared" si="6"/>
        <v>11</v>
      </c>
      <c r="P153" s="30" t="s">
        <v>8</v>
      </c>
    </row>
    <row r="154" spans="15:16" ht="15">
      <c r="O154" s="24">
        <f t="shared" si="6"/>
        <v>11</v>
      </c>
      <c r="P154" s="30" t="s">
        <v>8</v>
      </c>
    </row>
    <row r="155" spans="15:16" ht="15">
      <c r="O155" s="24">
        <f t="shared" si="6"/>
        <v>11</v>
      </c>
      <c r="P155" s="30" t="s">
        <v>8</v>
      </c>
    </row>
    <row r="156" spans="15:16" ht="15">
      <c r="O156" s="24">
        <f t="shared" si="6"/>
        <v>11</v>
      </c>
      <c r="P156" s="30" t="s">
        <v>8</v>
      </c>
    </row>
    <row r="157" spans="15:16" ht="15">
      <c r="O157" s="24">
        <f t="shared" si="6"/>
        <v>11</v>
      </c>
      <c r="P157" s="30" t="s">
        <v>8</v>
      </c>
    </row>
    <row r="158" spans="15:16" ht="15">
      <c r="O158" s="24">
        <f t="shared" si="6"/>
        <v>11</v>
      </c>
      <c r="P158" s="30" t="s">
        <v>8</v>
      </c>
    </row>
    <row r="159" spans="15:16" ht="15">
      <c r="O159" s="24">
        <f t="shared" si="6"/>
        <v>11</v>
      </c>
      <c r="P159" s="30" t="s">
        <v>8</v>
      </c>
    </row>
    <row r="160" spans="15:16" ht="15">
      <c r="O160" s="24">
        <f t="shared" si="6"/>
        <v>11</v>
      </c>
      <c r="P160" s="30" t="s">
        <v>8</v>
      </c>
    </row>
    <row r="161" spans="15:16" ht="15">
      <c r="O161" s="24">
        <f t="shared" si="6"/>
        <v>11</v>
      </c>
      <c r="P161" s="30" t="s">
        <v>8</v>
      </c>
    </row>
    <row r="162" spans="15:16" ht="15">
      <c r="O162" s="24">
        <f t="shared" si="6"/>
        <v>11</v>
      </c>
      <c r="P162" s="30" t="s">
        <v>8</v>
      </c>
    </row>
    <row r="163" spans="15:16" ht="15">
      <c r="O163" s="24">
        <f t="shared" si="6"/>
        <v>11</v>
      </c>
      <c r="P163" s="30" t="s">
        <v>8</v>
      </c>
    </row>
    <row r="164" spans="15:16" ht="15">
      <c r="O164" s="24">
        <f t="shared" si="6"/>
        <v>11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11</v>
      </c>
      <c r="P165" s="30" t="s">
        <v>8</v>
      </c>
    </row>
    <row r="166" spans="15:16" ht="15">
      <c r="O166" s="24">
        <f t="shared" si="7"/>
        <v>11</v>
      </c>
      <c r="P166" s="30" t="s">
        <v>8</v>
      </c>
    </row>
    <row r="167" spans="15:16" ht="15">
      <c r="O167" s="24">
        <f t="shared" si="7"/>
        <v>11</v>
      </c>
      <c r="P167" s="30" t="s">
        <v>8</v>
      </c>
    </row>
    <row r="168" spans="15:16" ht="15">
      <c r="O168" s="24">
        <f t="shared" si="7"/>
        <v>11</v>
      </c>
      <c r="P168" s="30" t="s">
        <v>8</v>
      </c>
    </row>
    <row r="169" spans="15:16" ht="15">
      <c r="O169" s="24">
        <f t="shared" si="7"/>
        <v>11</v>
      </c>
      <c r="P169" s="30" t="s">
        <v>8</v>
      </c>
    </row>
    <row r="170" spans="15:16" ht="15">
      <c r="O170" s="24">
        <f t="shared" si="7"/>
        <v>11</v>
      </c>
      <c r="P170" s="30" t="s">
        <v>8</v>
      </c>
    </row>
    <row r="171" spans="15:16" ht="15">
      <c r="O171" s="24">
        <f t="shared" si="7"/>
        <v>11</v>
      </c>
      <c r="P171" s="30" t="s">
        <v>8</v>
      </c>
    </row>
    <row r="172" spans="15:16" ht="15">
      <c r="O172" s="24">
        <f t="shared" si="7"/>
        <v>11</v>
      </c>
      <c r="P172" s="30" t="s">
        <v>8</v>
      </c>
    </row>
    <row r="173" spans="15:16" ht="15">
      <c r="O173" s="24">
        <f t="shared" si="7"/>
        <v>11</v>
      </c>
      <c r="P173" s="30" t="s">
        <v>8</v>
      </c>
    </row>
    <row r="174" spans="15:16" ht="15">
      <c r="O174" s="24">
        <f t="shared" si="7"/>
        <v>11</v>
      </c>
      <c r="P174" s="30" t="s">
        <v>8</v>
      </c>
    </row>
    <row r="175" spans="15:16" ht="15">
      <c r="O175" s="24">
        <f t="shared" si="7"/>
        <v>11</v>
      </c>
      <c r="P175" s="30" t="s">
        <v>8</v>
      </c>
    </row>
    <row r="176" spans="15:16" ht="15">
      <c r="O176" s="24">
        <f t="shared" si="7"/>
        <v>11</v>
      </c>
      <c r="P176" s="30" t="s">
        <v>8</v>
      </c>
    </row>
    <row r="177" spans="15:16" ht="15">
      <c r="O177" s="24">
        <f t="shared" si="7"/>
        <v>11</v>
      </c>
      <c r="P177" s="30" t="s">
        <v>8</v>
      </c>
    </row>
    <row r="178" spans="15:16" ht="15">
      <c r="O178" s="24">
        <f t="shared" si="7"/>
        <v>11</v>
      </c>
      <c r="P178" s="30" t="s">
        <v>8</v>
      </c>
    </row>
    <row r="179" spans="15:16" ht="15">
      <c r="O179" s="24">
        <f t="shared" si="7"/>
        <v>11</v>
      </c>
      <c r="P179" s="30" t="s">
        <v>8</v>
      </c>
    </row>
    <row r="180" spans="15:16" ht="15">
      <c r="O180" s="24">
        <f t="shared" si="7"/>
        <v>11</v>
      </c>
      <c r="P180" s="30" t="s">
        <v>8</v>
      </c>
    </row>
    <row r="181" spans="15:16" ht="15">
      <c r="O181" s="24">
        <f t="shared" si="7"/>
        <v>11</v>
      </c>
      <c r="P181" s="30" t="s">
        <v>8</v>
      </c>
    </row>
    <row r="182" spans="15:16" ht="15">
      <c r="O182" s="24">
        <f t="shared" si="7"/>
        <v>11</v>
      </c>
      <c r="P182" s="30" t="s">
        <v>8</v>
      </c>
    </row>
    <row r="183" spans="15:16" ht="15">
      <c r="O183" s="24">
        <f t="shared" si="7"/>
        <v>11</v>
      </c>
      <c r="P183" s="30" t="s">
        <v>8</v>
      </c>
    </row>
    <row r="184" spans="15:16" ht="15">
      <c r="O184" s="24">
        <f t="shared" si="7"/>
        <v>11</v>
      </c>
      <c r="P184" s="30" t="s">
        <v>8</v>
      </c>
    </row>
    <row r="185" spans="15:16" ht="15">
      <c r="O185" s="24">
        <f t="shared" si="7"/>
        <v>11</v>
      </c>
      <c r="P185" s="30" t="s">
        <v>8</v>
      </c>
    </row>
    <row r="186" spans="15:16" ht="15">
      <c r="O186" s="24">
        <f t="shared" si="7"/>
        <v>11</v>
      </c>
      <c r="P186" s="30" t="s">
        <v>8</v>
      </c>
    </row>
    <row r="187" spans="15:16" ht="15">
      <c r="O187" s="24">
        <f t="shared" si="7"/>
        <v>11</v>
      </c>
      <c r="P187" s="30" t="s">
        <v>8</v>
      </c>
    </row>
    <row r="188" spans="15:16" ht="15">
      <c r="O188" s="24">
        <f t="shared" si="7"/>
        <v>11</v>
      </c>
      <c r="P188" s="30" t="s">
        <v>8</v>
      </c>
    </row>
    <row r="189" spans="15:16" ht="15">
      <c r="O189" s="24">
        <f t="shared" si="7"/>
        <v>11</v>
      </c>
      <c r="P189" s="30" t="s">
        <v>8</v>
      </c>
    </row>
    <row r="190" spans="15:16" ht="15">
      <c r="O190" s="24">
        <f t="shared" si="7"/>
        <v>11</v>
      </c>
      <c r="P190" s="30" t="s">
        <v>8</v>
      </c>
    </row>
    <row r="191" spans="15:16" ht="15">
      <c r="O191" s="24">
        <f t="shared" si="7"/>
        <v>11</v>
      </c>
      <c r="P191" s="30" t="s">
        <v>8</v>
      </c>
    </row>
    <row r="192" spans="15:16" ht="15">
      <c r="O192" s="24">
        <f t="shared" si="7"/>
        <v>11</v>
      </c>
      <c r="P192" s="30" t="s">
        <v>8</v>
      </c>
    </row>
    <row r="193" spans="15:16" ht="15">
      <c r="O193" s="24">
        <f t="shared" si="7"/>
        <v>11</v>
      </c>
      <c r="P193" s="30" t="s">
        <v>8</v>
      </c>
    </row>
    <row r="194" spans="15:16" ht="15">
      <c r="O194" s="24">
        <f t="shared" si="7"/>
        <v>11</v>
      </c>
      <c r="P194" s="30" t="s">
        <v>8</v>
      </c>
    </row>
    <row r="195" spans="15:16" ht="15">
      <c r="O195" s="24">
        <f t="shared" si="7"/>
        <v>11</v>
      </c>
      <c r="P195" s="30" t="s">
        <v>8</v>
      </c>
    </row>
    <row r="196" spans="15:16" ht="15">
      <c r="O196" s="24">
        <f t="shared" si="7"/>
        <v>11</v>
      </c>
      <c r="P196" s="30" t="s">
        <v>8</v>
      </c>
    </row>
    <row r="197" spans="15:16" ht="15">
      <c r="O197" s="24">
        <f t="shared" si="7"/>
        <v>11</v>
      </c>
      <c r="P197" s="30" t="s">
        <v>8</v>
      </c>
    </row>
    <row r="198" spans="15:16" ht="15">
      <c r="O198" s="24">
        <f t="shared" si="7"/>
        <v>11</v>
      </c>
      <c r="P198" s="30" t="s">
        <v>8</v>
      </c>
    </row>
    <row r="199" spans="15:16" ht="15">
      <c r="O199" s="24">
        <f t="shared" si="7"/>
        <v>11</v>
      </c>
      <c r="P199" s="30" t="s">
        <v>8</v>
      </c>
    </row>
    <row r="200" spans="15:16" ht="15">
      <c r="O200" s="24">
        <f t="shared" si="7"/>
        <v>11</v>
      </c>
      <c r="P200" s="30" t="s">
        <v>8</v>
      </c>
    </row>
    <row r="201" spans="15:16" ht="15">
      <c r="O201" s="24">
        <f t="shared" si="7"/>
        <v>11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{30783c2a-4f5f-4765-b4bd-85bc5ec75fa1}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783c2a-4f5f-4765-b4bd-85bc5ec75f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9" customWidth="1"/>
    <col min="4" max="4" width="13.421875" style="19" customWidth="1"/>
    <col min="5" max="5" width="13.00390625" style="19" customWidth="1"/>
    <col min="6" max="6" width="20.7109375" style="11" customWidth="1"/>
    <col min="7" max="7" width="85.28125" style="34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18</v>
      </c>
      <c r="D1" s="16" t="s">
        <v>10</v>
      </c>
      <c r="E1" s="17" t="s">
        <v>9</v>
      </c>
      <c r="F1" s="1" t="s">
        <v>11</v>
      </c>
      <c r="G1" s="34">
        <v>25</v>
      </c>
    </row>
    <row r="2" spans="1:6" ht="31.5">
      <c r="A2" s="21"/>
      <c r="B2" s="6" t="s">
        <v>213</v>
      </c>
      <c r="C2" s="31">
        <v>10</v>
      </c>
      <c r="D2" s="19">
        <f>SUM(G1:G3)</f>
        <v>25</v>
      </c>
      <c r="E2" s="19">
        <f>COUNT(E5:E186)</f>
        <v>21</v>
      </c>
      <c r="F2" s="33" t="s">
        <v>212</v>
      </c>
    </row>
    <row r="3" spans="1:6" ht="15">
      <c r="A3" s="22"/>
      <c r="B3" s="20"/>
      <c r="C3" s="32"/>
      <c r="D3" s="32"/>
      <c r="E3" s="35">
        <f>E2/D2</f>
        <v>0.84</v>
      </c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344</v>
      </c>
      <c r="C5" s="13" t="s">
        <v>13</v>
      </c>
      <c r="D5" s="27">
        <v>61.6</v>
      </c>
      <c r="E5" s="27">
        <v>1</v>
      </c>
      <c r="F5" s="13" t="s">
        <v>6</v>
      </c>
      <c r="I5" t="s">
        <v>180</v>
      </c>
      <c r="J5" t="s">
        <v>181</v>
      </c>
      <c r="K5">
        <v>3</v>
      </c>
      <c r="L5" s="28">
        <v>0.616</v>
      </c>
      <c r="M5" s="26">
        <f>L5*100</f>
        <v>61.6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345</v>
      </c>
      <c r="C6" s="13" t="s">
        <v>13</v>
      </c>
      <c r="D6" s="27">
        <v>60.3</v>
      </c>
      <c r="E6" s="27">
        <v>2</v>
      </c>
      <c r="F6" s="13" t="s">
        <v>7</v>
      </c>
      <c r="I6" t="s">
        <v>182</v>
      </c>
      <c r="J6" t="s">
        <v>183</v>
      </c>
      <c r="K6">
        <v>3</v>
      </c>
      <c r="L6" s="28">
        <v>0.603</v>
      </c>
      <c r="M6" s="26">
        <f aca="true" t="shared" si="2" ref="M6:M59">L6*100</f>
        <v>60.3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346</v>
      </c>
      <c r="C7" s="13" t="s">
        <v>12</v>
      </c>
      <c r="D7" s="27">
        <v>58.9</v>
      </c>
      <c r="E7" s="27">
        <v>3</v>
      </c>
      <c r="F7" s="13" t="s">
        <v>7</v>
      </c>
      <c r="I7" t="s">
        <v>184</v>
      </c>
      <c r="J7" t="s">
        <v>183</v>
      </c>
      <c r="K7">
        <v>3</v>
      </c>
      <c r="L7" s="28">
        <v>0.589</v>
      </c>
      <c r="M7" s="26">
        <f t="shared" si="2"/>
        <v>58.9</v>
      </c>
      <c r="O7" s="24">
        <f t="shared" si="0"/>
        <v>3</v>
      </c>
      <c r="P7" s="25" t="s">
        <v>7</v>
      </c>
    </row>
    <row r="8" spans="1:16" ht="15.75">
      <c r="A8" s="8">
        <f t="shared" si="1"/>
        <v>4</v>
      </c>
      <c r="B8" s="10" t="s">
        <v>347</v>
      </c>
      <c r="C8" s="13" t="s">
        <v>13</v>
      </c>
      <c r="D8" s="27">
        <v>58.9</v>
      </c>
      <c r="E8" s="27">
        <v>3</v>
      </c>
      <c r="F8" s="13" t="s">
        <v>8</v>
      </c>
      <c r="I8" t="s">
        <v>185</v>
      </c>
      <c r="J8" t="s">
        <v>183</v>
      </c>
      <c r="K8">
        <v>3</v>
      </c>
      <c r="L8" s="28">
        <v>0.589</v>
      </c>
      <c r="M8" s="26">
        <f t="shared" si="2"/>
        <v>58.9</v>
      </c>
      <c r="O8" s="24">
        <f t="shared" si="0"/>
        <v>3</v>
      </c>
      <c r="P8" s="30" t="s">
        <v>8</v>
      </c>
    </row>
    <row r="9" spans="1:16" ht="15.75">
      <c r="A9" s="8">
        <f t="shared" si="1"/>
        <v>5</v>
      </c>
      <c r="B9" s="10" t="s">
        <v>348</v>
      </c>
      <c r="C9" s="13" t="s">
        <v>13</v>
      </c>
      <c r="D9" s="27">
        <v>57.49999999999999</v>
      </c>
      <c r="E9" s="27">
        <v>4</v>
      </c>
      <c r="F9" s="13" t="s">
        <v>8</v>
      </c>
      <c r="I9" t="s">
        <v>186</v>
      </c>
      <c r="J9" t="s">
        <v>183</v>
      </c>
      <c r="K9">
        <v>3</v>
      </c>
      <c r="L9" s="28">
        <v>0.575</v>
      </c>
      <c r="M9" s="26">
        <f t="shared" si="2"/>
        <v>57.49999999999999</v>
      </c>
      <c r="O9" s="24">
        <f t="shared" si="0"/>
        <v>4</v>
      </c>
      <c r="P9" s="30" t="s">
        <v>8</v>
      </c>
    </row>
    <row r="10" spans="1:16" ht="15.75">
      <c r="A10" s="8">
        <f t="shared" si="1"/>
        <v>6</v>
      </c>
      <c r="B10" s="10" t="s">
        <v>349</v>
      </c>
      <c r="C10" s="13" t="s">
        <v>13</v>
      </c>
      <c r="D10" s="27">
        <v>57.49999999999999</v>
      </c>
      <c r="E10" s="27">
        <v>4</v>
      </c>
      <c r="F10" s="13" t="s">
        <v>8</v>
      </c>
      <c r="I10" t="s">
        <v>187</v>
      </c>
      <c r="J10" t="s">
        <v>183</v>
      </c>
      <c r="K10">
        <v>3</v>
      </c>
      <c r="L10" s="28">
        <v>0.575</v>
      </c>
      <c r="M10" s="26">
        <f t="shared" si="2"/>
        <v>57.49999999999999</v>
      </c>
      <c r="O10" s="24">
        <f t="shared" si="0"/>
        <v>4</v>
      </c>
      <c r="P10" s="30" t="s">
        <v>8</v>
      </c>
    </row>
    <row r="11" spans="1:16" ht="15.75">
      <c r="A11" s="8">
        <f t="shared" si="1"/>
        <v>7</v>
      </c>
      <c r="B11" s="10" t="s">
        <v>350</v>
      </c>
      <c r="C11" s="13" t="s">
        <v>13</v>
      </c>
      <c r="D11" s="27">
        <v>53.400000000000006</v>
      </c>
      <c r="E11" s="27">
        <v>5</v>
      </c>
      <c r="F11" s="13" t="s">
        <v>8</v>
      </c>
      <c r="I11" t="s">
        <v>188</v>
      </c>
      <c r="J11" t="s">
        <v>183</v>
      </c>
      <c r="K11">
        <v>3</v>
      </c>
      <c r="L11" s="28">
        <v>0.534</v>
      </c>
      <c r="M11" s="26">
        <f t="shared" si="2"/>
        <v>53.400000000000006</v>
      </c>
      <c r="O11" s="24">
        <f t="shared" si="0"/>
        <v>5</v>
      </c>
      <c r="P11" s="30" t="s">
        <v>8</v>
      </c>
    </row>
    <row r="12" spans="1:16" ht="15.75">
      <c r="A12" s="8">
        <f t="shared" si="1"/>
        <v>8</v>
      </c>
      <c r="B12" s="10" t="s">
        <v>351</v>
      </c>
      <c r="C12" s="13" t="s">
        <v>12</v>
      </c>
      <c r="D12" s="27">
        <v>52.1</v>
      </c>
      <c r="E12" s="27">
        <v>6</v>
      </c>
      <c r="F12" s="13" t="s">
        <v>8</v>
      </c>
      <c r="I12" t="s">
        <v>189</v>
      </c>
      <c r="J12" t="s">
        <v>183</v>
      </c>
      <c r="K12">
        <v>3</v>
      </c>
      <c r="L12" s="28">
        <v>0.521</v>
      </c>
      <c r="M12" s="26">
        <f t="shared" si="2"/>
        <v>52.1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 t="s">
        <v>352</v>
      </c>
      <c r="C13" s="13" t="s">
        <v>12</v>
      </c>
      <c r="D13" s="27">
        <v>52.1</v>
      </c>
      <c r="E13" s="27">
        <v>6</v>
      </c>
      <c r="F13" s="13" t="s">
        <v>8</v>
      </c>
      <c r="I13" t="s">
        <v>190</v>
      </c>
      <c r="J13" t="s">
        <v>183</v>
      </c>
      <c r="K13">
        <v>3</v>
      </c>
      <c r="L13" s="28">
        <v>0.521</v>
      </c>
      <c r="M13" s="26">
        <f t="shared" si="2"/>
        <v>52.1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 t="s">
        <v>353</v>
      </c>
      <c r="C14" s="13" t="s">
        <v>13</v>
      </c>
      <c r="D14" s="27">
        <v>52.1</v>
      </c>
      <c r="E14" s="27">
        <v>6</v>
      </c>
      <c r="F14" s="13" t="s">
        <v>8</v>
      </c>
      <c r="I14" t="s">
        <v>191</v>
      </c>
      <c r="J14" t="s">
        <v>183</v>
      </c>
      <c r="K14">
        <v>3</v>
      </c>
      <c r="L14" s="28">
        <v>0.521</v>
      </c>
      <c r="M14" s="26">
        <f t="shared" si="2"/>
        <v>52.1</v>
      </c>
      <c r="O14" s="24">
        <f t="shared" si="0"/>
        <v>6</v>
      </c>
      <c r="P14" s="30" t="s">
        <v>8</v>
      </c>
    </row>
    <row r="15" spans="1:16" ht="15.75">
      <c r="A15" s="8">
        <f t="shared" si="1"/>
        <v>11</v>
      </c>
      <c r="B15" s="10" t="s">
        <v>354</v>
      </c>
      <c r="C15" s="13" t="s">
        <v>12</v>
      </c>
      <c r="D15" s="27">
        <v>50.7</v>
      </c>
      <c r="E15" s="27">
        <v>7</v>
      </c>
      <c r="F15" s="13" t="s">
        <v>8</v>
      </c>
      <c r="I15" t="s">
        <v>192</v>
      </c>
      <c r="J15" t="s">
        <v>183</v>
      </c>
      <c r="K15">
        <v>3</v>
      </c>
      <c r="L15" s="28">
        <v>0.507</v>
      </c>
      <c r="M15" s="26">
        <f t="shared" si="2"/>
        <v>50.7</v>
      </c>
      <c r="O15" s="24">
        <f t="shared" si="0"/>
        <v>7</v>
      </c>
      <c r="P15" s="30" t="s">
        <v>8</v>
      </c>
    </row>
    <row r="16" spans="1:16" ht="15.75">
      <c r="A16" s="8">
        <f t="shared" si="1"/>
        <v>12</v>
      </c>
      <c r="B16" s="10" t="s">
        <v>355</v>
      </c>
      <c r="C16" s="13" t="s">
        <v>12</v>
      </c>
      <c r="D16" s="27">
        <v>50.7</v>
      </c>
      <c r="E16" s="27">
        <v>7</v>
      </c>
      <c r="F16" s="13" t="s">
        <v>8</v>
      </c>
      <c r="I16" t="s">
        <v>193</v>
      </c>
      <c r="J16" t="s">
        <v>183</v>
      </c>
      <c r="K16">
        <v>3</v>
      </c>
      <c r="L16" s="28">
        <v>0.507</v>
      </c>
      <c r="M16" s="26">
        <f t="shared" si="2"/>
        <v>50.7</v>
      </c>
      <c r="O16" s="24">
        <f t="shared" si="0"/>
        <v>7</v>
      </c>
      <c r="P16" s="30" t="s">
        <v>8</v>
      </c>
    </row>
    <row r="17" spans="1:16" ht="15.75">
      <c r="A17" s="8">
        <f t="shared" si="1"/>
        <v>13</v>
      </c>
      <c r="B17" s="10" t="s">
        <v>356</v>
      </c>
      <c r="C17" s="13" t="s">
        <v>12</v>
      </c>
      <c r="D17" s="27">
        <v>47.9</v>
      </c>
      <c r="E17" s="27">
        <v>8</v>
      </c>
      <c r="F17" s="13" t="s">
        <v>8</v>
      </c>
      <c r="I17" t="s">
        <v>194</v>
      </c>
      <c r="J17" t="s">
        <v>195</v>
      </c>
      <c r="K17">
        <v>2</v>
      </c>
      <c r="L17" s="28">
        <v>0.479</v>
      </c>
      <c r="M17" s="26">
        <f t="shared" si="2"/>
        <v>47.9</v>
      </c>
      <c r="O17" s="24">
        <f t="shared" si="0"/>
        <v>8</v>
      </c>
      <c r="P17" s="30" t="s">
        <v>8</v>
      </c>
    </row>
    <row r="18" spans="1:16" ht="15.75">
      <c r="A18" s="8">
        <f t="shared" si="1"/>
        <v>14</v>
      </c>
      <c r="B18" s="10" t="s">
        <v>357</v>
      </c>
      <c r="C18" s="13" t="s">
        <v>12</v>
      </c>
      <c r="D18" s="27">
        <v>46.6</v>
      </c>
      <c r="E18" s="27">
        <v>9</v>
      </c>
      <c r="F18" s="13" t="s">
        <v>8</v>
      </c>
      <c r="I18" t="s">
        <v>196</v>
      </c>
      <c r="J18" t="s">
        <v>197</v>
      </c>
      <c r="K18">
        <v>2</v>
      </c>
      <c r="L18" s="28">
        <v>0.466</v>
      </c>
      <c r="M18" s="26">
        <f t="shared" si="2"/>
        <v>46.6</v>
      </c>
      <c r="O18" s="24">
        <f t="shared" si="0"/>
        <v>9</v>
      </c>
      <c r="P18" s="30" t="s">
        <v>8</v>
      </c>
    </row>
    <row r="19" spans="1:16" ht="15.75">
      <c r="A19" s="8">
        <f t="shared" si="1"/>
        <v>15</v>
      </c>
      <c r="B19" s="10" t="s">
        <v>358</v>
      </c>
      <c r="C19" s="13" t="s">
        <v>12</v>
      </c>
      <c r="D19" s="27">
        <v>45.2</v>
      </c>
      <c r="E19" s="27">
        <v>10</v>
      </c>
      <c r="F19" s="13" t="s">
        <v>8</v>
      </c>
      <c r="I19" t="s">
        <v>198</v>
      </c>
      <c r="J19" t="s">
        <v>183</v>
      </c>
      <c r="K19">
        <v>2</v>
      </c>
      <c r="L19" s="28">
        <v>0.452</v>
      </c>
      <c r="M19" s="26">
        <f t="shared" si="2"/>
        <v>45.2</v>
      </c>
      <c r="O19" s="24">
        <f t="shared" si="0"/>
        <v>10</v>
      </c>
      <c r="P19" s="30" t="s">
        <v>8</v>
      </c>
    </row>
    <row r="20" spans="1:16" ht="15.75">
      <c r="A20" s="8">
        <f t="shared" si="1"/>
        <v>16</v>
      </c>
      <c r="B20" s="10" t="s">
        <v>359</v>
      </c>
      <c r="C20" s="13" t="s">
        <v>12</v>
      </c>
      <c r="D20" s="27">
        <v>43.8</v>
      </c>
      <c r="E20" s="27">
        <v>11</v>
      </c>
      <c r="F20" s="13" t="s">
        <v>8</v>
      </c>
      <c r="I20" t="s">
        <v>199</v>
      </c>
      <c r="J20" t="s">
        <v>183</v>
      </c>
      <c r="K20">
        <v>2</v>
      </c>
      <c r="L20" s="28">
        <v>0.438</v>
      </c>
      <c r="M20" s="26">
        <f t="shared" si="2"/>
        <v>43.8</v>
      </c>
      <c r="O20" s="24">
        <f t="shared" si="0"/>
        <v>11</v>
      </c>
      <c r="P20" s="30" t="s">
        <v>8</v>
      </c>
    </row>
    <row r="21" spans="1:16" ht="15.75">
      <c r="A21" s="8">
        <f t="shared" si="1"/>
        <v>17</v>
      </c>
      <c r="B21" s="10" t="s">
        <v>360</v>
      </c>
      <c r="C21" s="13" t="s">
        <v>12</v>
      </c>
      <c r="D21" s="27">
        <v>38.4</v>
      </c>
      <c r="E21" s="27">
        <v>12</v>
      </c>
      <c r="F21" s="13" t="s">
        <v>8</v>
      </c>
      <c r="I21" t="s">
        <v>200</v>
      </c>
      <c r="J21" t="s">
        <v>201</v>
      </c>
      <c r="K21">
        <v>2</v>
      </c>
      <c r="L21" s="28">
        <v>0.384</v>
      </c>
      <c r="M21" s="26">
        <f t="shared" si="2"/>
        <v>38.4</v>
      </c>
      <c r="O21" s="24">
        <f t="shared" si="0"/>
        <v>12</v>
      </c>
      <c r="P21" s="30" t="s">
        <v>8</v>
      </c>
    </row>
    <row r="22" spans="1:16" ht="15.75">
      <c r="A22" s="8">
        <f t="shared" si="1"/>
        <v>18</v>
      </c>
      <c r="B22" s="10" t="s">
        <v>361</v>
      </c>
      <c r="C22" s="13" t="s">
        <v>13</v>
      </c>
      <c r="D22" s="27">
        <v>38.4</v>
      </c>
      <c r="E22" s="27">
        <v>12</v>
      </c>
      <c r="F22" s="13" t="s">
        <v>8</v>
      </c>
      <c r="I22" t="s">
        <v>202</v>
      </c>
      <c r="J22" t="s">
        <v>183</v>
      </c>
      <c r="K22">
        <v>2</v>
      </c>
      <c r="L22" s="28">
        <v>0.384</v>
      </c>
      <c r="M22" s="26">
        <f t="shared" si="2"/>
        <v>38.4</v>
      </c>
      <c r="O22" s="24">
        <f t="shared" si="0"/>
        <v>12</v>
      </c>
      <c r="P22" s="30" t="s">
        <v>8</v>
      </c>
    </row>
    <row r="23" spans="1:16" ht="15.75">
      <c r="A23" s="8">
        <f t="shared" si="1"/>
        <v>19</v>
      </c>
      <c r="B23" s="10" t="s">
        <v>362</v>
      </c>
      <c r="C23" s="13" t="s">
        <v>13</v>
      </c>
      <c r="D23" s="27">
        <v>34.2</v>
      </c>
      <c r="E23" s="27">
        <v>13</v>
      </c>
      <c r="F23" s="13" t="s">
        <v>8</v>
      </c>
      <c r="I23" t="s">
        <v>203</v>
      </c>
      <c r="J23" t="s">
        <v>183</v>
      </c>
      <c r="K23">
        <v>2</v>
      </c>
      <c r="L23" s="28">
        <v>0.342</v>
      </c>
      <c r="M23" s="26">
        <f t="shared" si="2"/>
        <v>34.2</v>
      </c>
      <c r="O23" s="24">
        <f t="shared" si="0"/>
        <v>13</v>
      </c>
      <c r="P23" s="30" t="s">
        <v>8</v>
      </c>
    </row>
    <row r="24" spans="1:16" ht="15.75">
      <c r="A24" s="8">
        <f t="shared" si="1"/>
        <v>20</v>
      </c>
      <c r="B24" s="10" t="s">
        <v>363</v>
      </c>
      <c r="C24" s="13" t="s">
        <v>13</v>
      </c>
      <c r="D24" s="27">
        <v>32.9</v>
      </c>
      <c r="E24" s="27">
        <v>14</v>
      </c>
      <c r="F24" s="13" t="s">
        <v>8</v>
      </c>
      <c r="I24" t="s">
        <v>204</v>
      </c>
      <c r="J24" t="s">
        <v>181</v>
      </c>
      <c r="K24">
        <v>2</v>
      </c>
      <c r="L24" s="28">
        <v>0.329</v>
      </c>
      <c r="M24" s="26">
        <f t="shared" si="2"/>
        <v>32.9</v>
      </c>
      <c r="O24" s="24">
        <f t="shared" si="0"/>
        <v>14</v>
      </c>
      <c r="P24" s="30" t="s">
        <v>8</v>
      </c>
    </row>
    <row r="25" spans="1:16" ht="15.75">
      <c r="A25" s="8">
        <f t="shared" si="1"/>
        <v>21</v>
      </c>
      <c r="B25" s="10" t="s">
        <v>364</v>
      </c>
      <c r="C25" s="13" t="s">
        <v>13</v>
      </c>
      <c r="D25" s="27">
        <v>23.3</v>
      </c>
      <c r="E25" s="27">
        <v>15</v>
      </c>
      <c r="F25" s="13" t="s">
        <v>8</v>
      </c>
      <c r="I25" t="s">
        <v>205</v>
      </c>
      <c r="J25" t="s">
        <v>183</v>
      </c>
      <c r="K25">
        <v>2</v>
      </c>
      <c r="L25" s="28">
        <v>0.233</v>
      </c>
      <c r="M25" s="26">
        <f t="shared" si="2"/>
        <v>23.3</v>
      </c>
      <c r="O25" s="24">
        <f t="shared" si="0"/>
        <v>15</v>
      </c>
      <c r="P25" s="30" t="s">
        <v>8</v>
      </c>
    </row>
    <row r="26" spans="1:16" ht="15.75">
      <c r="A26" s="8">
        <f t="shared" si="1"/>
        <v>22</v>
      </c>
      <c r="B26" s="10"/>
      <c r="C26" s="13"/>
      <c r="D26" s="13"/>
      <c r="E26" s="13"/>
      <c r="F26" s="13"/>
      <c r="M26" s="26">
        <f t="shared" si="2"/>
        <v>0</v>
      </c>
      <c r="O26" s="24">
        <f t="shared" si="0"/>
        <v>16</v>
      </c>
      <c r="P26" s="30" t="s">
        <v>8</v>
      </c>
    </row>
    <row r="27" spans="1:16" ht="15.75">
      <c r="A27" s="8">
        <f t="shared" si="1"/>
        <v>23</v>
      </c>
      <c r="B27" s="10"/>
      <c r="C27" s="13"/>
      <c r="D27" s="13"/>
      <c r="E27" s="13"/>
      <c r="F27" s="13"/>
      <c r="M27" s="26">
        <f t="shared" si="2"/>
        <v>0</v>
      </c>
      <c r="O27" s="24">
        <f t="shared" si="0"/>
        <v>16</v>
      </c>
      <c r="P27" s="30" t="s">
        <v>8</v>
      </c>
    </row>
    <row r="28" spans="1:16" ht="15.75">
      <c r="A28" s="8">
        <f t="shared" si="1"/>
        <v>24</v>
      </c>
      <c r="B28" s="10"/>
      <c r="C28" s="13"/>
      <c r="D28" s="13"/>
      <c r="E28" s="13"/>
      <c r="F28" s="13"/>
      <c r="M28" s="26">
        <f t="shared" si="2"/>
        <v>0</v>
      </c>
      <c r="O28" s="24">
        <f t="shared" si="0"/>
        <v>16</v>
      </c>
      <c r="P28" s="30" t="s">
        <v>8</v>
      </c>
    </row>
    <row r="29" spans="1:16" ht="15.75">
      <c r="A29" s="8">
        <f t="shared" si="1"/>
        <v>25</v>
      </c>
      <c r="B29" s="10"/>
      <c r="C29" s="13"/>
      <c r="D29" s="13"/>
      <c r="E29" s="13"/>
      <c r="F29" s="13"/>
      <c r="M29" s="26">
        <f t="shared" si="2"/>
        <v>0</v>
      </c>
      <c r="O29" s="24">
        <f t="shared" si="0"/>
        <v>16</v>
      </c>
      <c r="P29" s="30" t="s">
        <v>8</v>
      </c>
    </row>
    <row r="30" spans="1:16" ht="15.75">
      <c r="A30" s="8">
        <f t="shared" si="1"/>
        <v>26</v>
      </c>
      <c r="B30" s="10"/>
      <c r="C30" s="13"/>
      <c r="D30" s="13"/>
      <c r="E30" s="13"/>
      <c r="F30" s="13"/>
      <c r="M30" s="26">
        <f t="shared" si="2"/>
        <v>0</v>
      </c>
      <c r="O30" s="24">
        <f t="shared" si="0"/>
        <v>16</v>
      </c>
      <c r="P30" s="30" t="s">
        <v>8</v>
      </c>
    </row>
    <row r="31" spans="1:16" ht="15.75">
      <c r="A31" s="8">
        <f t="shared" si="1"/>
        <v>27</v>
      </c>
      <c r="B31" s="10"/>
      <c r="C31" s="13"/>
      <c r="D31" s="13"/>
      <c r="E31" s="13"/>
      <c r="F31" s="13"/>
      <c r="M31" s="26">
        <f t="shared" si="2"/>
        <v>0</v>
      </c>
      <c r="O31" s="24">
        <f t="shared" si="0"/>
        <v>16</v>
      </c>
      <c r="P31" s="30" t="s">
        <v>8</v>
      </c>
    </row>
    <row r="32" spans="1:16" ht="15.75">
      <c r="A32" s="8">
        <f t="shared" si="1"/>
        <v>28</v>
      </c>
      <c r="B32" s="10"/>
      <c r="C32" s="13"/>
      <c r="D32" s="13"/>
      <c r="E32" s="13"/>
      <c r="F32" s="13"/>
      <c r="M32" s="26">
        <f t="shared" si="2"/>
        <v>0</v>
      </c>
      <c r="O32" s="24">
        <f t="shared" si="0"/>
        <v>16</v>
      </c>
      <c r="P32" s="30" t="s">
        <v>8</v>
      </c>
    </row>
    <row r="33" spans="1:16" ht="15.75">
      <c r="A33" s="8">
        <f t="shared" si="1"/>
        <v>29</v>
      </c>
      <c r="B33" s="10"/>
      <c r="C33" s="13"/>
      <c r="D33" s="13"/>
      <c r="E33" s="13"/>
      <c r="F33" s="13"/>
      <c r="M33" s="26">
        <f t="shared" si="2"/>
        <v>0</v>
      </c>
      <c r="O33" s="24">
        <f t="shared" si="0"/>
        <v>16</v>
      </c>
      <c r="P33" s="30" t="s">
        <v>8</v>
      </c>
    </row>
    <row r="34" spans="1:16" ht="15.75">
      <c r="A34" s="8">
        <f t="shared" si="1"/>
        <v>30</v>
      </c>
      <c r="B34" s="10"/>
      <c r="C34" s="13"/>
      <c r="D34" s="13"/>
      <c r="E34" s="13"/>
      <c r="F34" s="13"/>
      <c r="M34" s="26">
        <f t="shared" si="2"/>
        <v>0</v>
      </c>
      <c r="O34" s="24">
        <f t="shared" si="0"/>
        <v>16</v>
      </c>
      <c r="P34" s="30" t="s">
        <v>8</v>
      </c>
    </row>
    <row r="35" spans="1:16" ht="15.75">
      <c r="A35" s="8">
        <f t="shared" si="1"/>
        <v>31</v>
      </c>
      <c r="B35" s="10"/>
      <c r="C35" s="13"/>
      <c r="D35" s="13"/>
      <c r="E35" s="13"/>
      <c r="F35" s="13"/>
      <c r="M35" s="26">
        <f t="shared" si="2"/>
        <v>0</v>
      </c>
      <c r="O35" s="24">
        <f t="shared" si="0"/>
        <v>16</v>
      </c>
      <c r="P35" s="30" t="s">
        <v>8</v>
      </c>
    </row>
    <row r="36" spans="1:16" ht="15.75">
      <c r="A36" s="8">
        <f t="shared" si="1"/>
        <v>32</v>
      </c>
      <c r="B36" s="10"/>
      <c r="C36" s="13"/>
      <c r="D36" s="13"/>
      <c r="E36" s="13"/>
      <c r="F36" s="13"/>
      <c r="M36" s="26">
        <f t="shared" si="2"/>
        <v>0</v>
      </c>
      <c r="O36" s="24">
        <f t="shared" si="0"/>
        <v>16</v>
      </c>
      <c r="P36" s="30" t="s">
        <v>8</v>
      </c>
    </row>
    <row r="37" spans="1:16" ht="15.75">
      <c r="A37" s="8">
        <f t="shared" si="1"/>
        <v>33</v>
      </c>
      <c r="B37" s="10"/>
      <c r="C37" s="13"/>
      <c r="D37" s="13"/>
      <c r="E37" s="13"/>
      <c r="F37" s="13"/>
      <c r="M37" s="26">
        <f t="shared" si="2"/>
        <v>0</v>
      </c>
      <c r="O37" s="24">
        <f aca="true" t="shared" si="3" ref="O37:O68">SUM(--(FREQUENCY((M$5:M$595&gt;M37)*M$5:M$595,M$5:M$595)&gt;0))</f>
        <v>16</v>
      </c>
      <c r="P37" s="30" t="s">
        <v>8</v>
      </c>
    </row>
    <row r="38" spans="1:16" ht="15.75">
      <c r="A38" s="8">
        <f t="shared" si="1"/>
        <v>34</v>
      </c>
      <c r="F38" s="19"/>
      <c r="M38" s="26">
        <f t="shared" si="2"/>
        <v>0</v>
      </c>
      <c r="O38" s="24">
        <f t="shared" si="3"/>
        <v>16</v>
      </c>
      <c r="P38" s="30" t="s">
        <v>8</v>
      </c>
    </row>
    <row r="39" spans="1:16" ht="15.75">
      <c r="A39" s="8">
        <f t="shared" si="1"/>
        <v>35</v>
      </c>
      <c r="F39" s="19"/>
      <c r="M39" s="26">
        <f t="shared" si="2"/>
        <v>0</v>
      </c>
      <c r="O39" s="24">
        <f t="shared" si="3"/>
        <v>16</v>
      </c>
      <c r="P39" s="30" t="s">
        <v>8</v>
      </c>
    </row>
    <row r="40" spans="1:16" ht="15.75">
      <c r="A40" s="8">
        <f t="shared" si="1"/>
        <v>36</v>
      </c>
      <c r="F40" s="19"/>
      <c r="M40" s="26">
        <f t="shared" si="2"/>
        <v>0</v>
      </c>
      <c r="O40" s="24">
        <f t="shared" si="3"/>
        <v>16</v>
      </c>
      <c r="P40" s="30" t="s">
        <v>8</v>
      </c>
    </row>
    <row r="41" spans="1:16" ht="15.75">
      <c r="A41" s="8">
        <f t="shared" si="1"/>
        <v>37</v>
      </c>
      <c r="F41" s="19"/>
      <c r="M41" s="26">
        <f t="shared" si="2"/>
        <v>0</v>
      </c>
      <c r="O41" s="24">
        <f t="shared" si="3"/>
        <v>16</v>
      </c>
      <c r="P41" s="30" t="s">
        <v>8</v>
      </c>
    </row>
    <row r="42" spans="1:16" ht="15.75">
      <c r="A42" s="8">
        <f t="shared" si="1"/>
        <v>38</v>
      </c>
      <c r="F42" s="19"/>
      <c r="M42" s="26">
        <f t="shared" si="2"/>
        <v>0</v>
      </c>
      <c r="O42" s="24">
        <f t="shared" si="3"/>
        <v>16</v>
      </c>
      <c r="P42" s="30" t="s">
        <v>8</v>
      </c>
    </row>
    <row r="43" spans="1:16" ht="15.75">
      <c r="A43" s="8">
        <f t="shared" si="1"/>
        <v>39</v>
      </c>
      <c r="F43" s="19"/>
      <c r="M43" s="26">
        <f t="shared" si="2"/>
        <v>0</v>
      </c>
      <c r="O43" s="24">
        <f t="shared" si="3"/>
        <v>16</v>
      </c>
      <c r="P43" s="30" t="s">
        <v>8</v>
      </c>
    </row>
    <row r="44" spans="1:16" ht="15.75">
      <c r="A44" s="8">
        <f t="shared" si="1"/>
        <v>40</v>
      </c>
      <c r="F44" s="19"/>
      <c r="M44" s="26">
        <f t="shared" si="2"/>
        <v>0</v>
      </c>
      <c r="O44" s="24">
        <f t="shared" si="3"/>
        <v>16</v>
      </c>
      <c r="P44" s="30" t="s">
        <v>8</v>
      </c>
    </row>
    <row r="45" spans="1:16" ht="15.75">
      <c r="A45" s="8">
        <f t="shared" si="1"/>
        <v>41</v>
      </c>
      <c r="F45" s="19"/>
      <c r="M45" s="26">
        <f t="shared" si="2"/>
        <v>0</v>
      </c>
      <c r="O45" s="24">
        <f t="shared" si="3"/>
        <v>16</v>
      </c>
      <c r="P45" s="30" t="s">
        <v>8</v>
      </c>
    </row>
    <row r="46" spans="1:16" ht="15.75">
      <c r="A46" s="8">
        <f t="shared" si="1"/>
        <v>42</v>
      </c>
      <c r="F46" s="19"/>
      <c r="M46" s="26">
        <f t="shared" si="2"/>
        <v>0</v>
      </c>
      <c r="O46" s="24">
        <f t="shared" si="3"/>
        <v>16</v>
      </c>
      <c r="P46" s="30" t="s">
        <v>8</v>
      </c>
    </row>
    <row r="47" spans="1:16" ht="15.75">
      <c r="A47" s="8">
        <f t="shared" si="1"/>
        <v>43</v>
      </c>
      <c r="F47" s="19"/>
      <c r="M47" s="26">
        <f t="shared" si="2"/>
        <v>0</v>
      </c>
      <c r="O47" s="24">
        <f t="shared" si="3"/>
        <v>16</v>
      </c>
      <c r="P47" s="30" t="s">
        <v>8</v>
      </c>
    </row>
    <row r="48" spans="1:16" ht="15.75">
      <c r="A48" s="8">
        <f t="shared" si="1"/>
        <v>44</v>
      </c>
      <c r="F48" s="19"/>
      <c r="M48" s="26">
        <f t="shared" si="2"/>
        <v>0</v>
      </c>
      <c r="O48" s="24">
        <f t="shared" si="3"/>
        <v>16</v>
      </c>
      <c r="P48" s="30" t="s">
        <v>8</v>
      </c>
    </row>
    <row r="49" spans="1:16" ht="15.75">
      <c r="A49" s="8">
        <f t="shared" si="1"/>
        <v>45</v>
      </c>
      <c r="F49" s="19"/>
      <c r="M49" s="26">
        <f t="shared" si="2"/>
        <v>0</v>
      </c>
      <c r="O49" s="24">
        <f t="shared" si="3"/>
        <v>16</v>
      </c>
      <c r="P49" s="30" t="s">
        <v>8</v>
      </c>
    </row>
    <row r="50" spans="1:16" ht="15.75">
      <c r="A50" s="8">
        <f t="shared" si="1"/>
        <v>46</v>
      </c>
      <c r="F50" s="19"/>
      <c r="M50" s="26">
        <f t="shared" si="2"/>
        <v>0</v>
      </c>
      <c r="O50" s="24">
        <f t="shared" si="3"/>
        <v>16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16</v>
      </c>
      <c r="P51" s="30" t="s">
        <v>8</v>
      </c>
    </row>
    <row r="52" spans="13:16" ht="15">
      <c r="M52" s="26">
        <f t="shared" si="2"/>
        <v>0</v>
      </c>
      <c r="O52" s="24">
        <f t="shared" si="3"/>
        <v>16</v>
      </c>
      <c r="P52" s="30" t="s">
        <v>8</v>
      </c>
    </row>
    <row r="53" spans="13:16" ht="15">
      <c r="M53" s="26">
        <f t="shared" si="2"/>
        <v>0</v>
      </c>
      <c r="O53" s="24">
        <f t="shared" si="3"/>
        <v>16</v>
      </c>
      <c r="P53" s="30" t="s">
        <v>8</v>
      </c>
    </row>
    <row r="54" spans="13:16" ht="15">
      <c r="M54" s="26">
        <f t="shared" si="2"/>
        <v>0</v>
      </c>
      <c r="O54" s="24">
        <f t="shared" si="3"/>
        <v>16</v>
      </c>
      <c r="P54" s="30" t="s">
        <v>8</v>
      </c>
    </row>
    <row r="55" spans="13:16" ht="15">
      <c r="M55" s="26">
        <f t="shared" si="2"/>
        <v>0</v>
      </c>
      <c r="O55" s="24">
        <f t="shared" si="3"/>
        <v>16</v>
      </c>
      <c r="P55" s="30" t="s">
        <v>8</v>
      </c>
    </row>
    <row r="56" spans="13:16" ht="15">
      <c r="M56" s="26">
        <f t="shared" si="2"/>
        <v>0</v>
      </c>
      <c r="O56" s="24">
        <f t="shared" si="3"/>
        <v>16</v>
      </c>
      <c r="P56" s="30" t="s">
        <v>8</v>
      </c>
    </row>
    <row r="57" spans="13:16" ht="15">
      <c r="M57" s="26">
        <f t="shared" si="2"/>
        <v>0</v>
      </c>
      <c r="O57" s="24">
        <f t="shared" si="3"/>
        <v>16</v>
      </c>
      <c r="P57" s="30" t="s">
        <v>8</v>
      </c>
    </row>
    <row r="58" spans="13:16" ht="15">
      <c r="M58" s="26">
        <f t="shared" si="2"/>
        <v>0</v>
      </c>
      <c r="O58" s="24">
        <f t="shared" si="3"/>
        <v>16</v>
      </c>
      <c r="P58" s="30" t="s">
        <v>8</v>
      </c>
    </row>
    <row r="59" spans="13:16" ht="15">
      <c r="M59" s="26">
        <f t="shared" si="2"/>
        <v>0</v>
      </c>
      <c r="O59" s="24">
        <f t="shared" si="3"/>
        <v>16</v>
      </c>
      <c r="P59" s="30" t="s">
        <v>8</v>
      </c>
    </row>
    <row r="60" spans="15:16" ht="15">
      <c r="O60" s="24">
        <f t="shared" si="3"/>
        <v>16</v>
      </c>
      <c r="P60" s="30" t="s">
        <v>8</v>
      </c>
    </row>
    <row r="61" spans="15:16" ht="15">
      <c r="O61" s="24">
        <f t="shared" si="3"/>
        <v>16</v>
      </c>
      <c r="P61" s="30" t="s">
        <v>8</v>
      </c>
    </row>
    <row r="62" spans="15:16" ht="15">
      <c r="O62" s="24">
        <f t="shared" si="3"/>
        <v>16</v>
      </c>
      <c r="P62" s="30" t="s">
        <v>8</v>
      </c>
    </row>
    <row r="63" spans="15:16" ht="15">
      <c r="O63" s="24">
        <f t="shared" si="3"/>
        <v>16</v>
      </c>
      <c r="P63" s="30" t="s">
        <v>8</v>
      </c>
    </row>
    <row r="64" spans="15:16" ht="15">
      <c r="O64" s="24">
        <f t="shared" si="3"/>
        <v>16</v>
      </c>
      <c r="P64" s="30" t="s">
        <v>8</v>
      </c>
    </row>
    <row r="65" spans="15:16" ht="15">
      <c r="O65" s="24">
        <f t="shared" si="3"/>
        <v>16</v>
      </c>
      <c r="P65" s="30" t="s">
        <v>8</v>
      </c>
    </row>
    <row r="66" spans="15:16" ht="15">
      <c r="O66" s="24">
        <f t="shared" si="3"/>
        <v>16</v>
      </c>
      <c r="P66" s="30" t="s">
        <v>8</v>
      </c>
    </row>
    <row r="67" spans="15:16" ht="15">
      <c r="O67" s="24">
        <f t="shared" si="3"/>
        <v>16</v>
      </c>
      <c r="P67" s="30" t="s">
        <v>8</v>
      </c>
    </row>
    <row r="68" spans="15:16" ht="15">
      <c r="O68" s="24">
        <f t="shared" si="3"/>
        <v>16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16</v>
      </c>
      <c r="P69" s="30" t="s">
        <v>8</v>
      </c>
    </row>
    <row r="70" spans="15:16" ht="15">
      <c r="O70" s="24">
        <f t="shared" si="4"/>
        <v>16</v>
      </c>
      <c r="P70" s="30" t="s">
        <v>8</v>
      </c>
    </row>
    <row r="71" spans="15:16" ht="15">
      <c r="O71" s="24">
        <f t="shared" si="4"/>
        <v>16</v>
      </c>
      <c r="P71" s="30" t="s">
        <v>8</v>
      </c>
    </row>
    <row r="72" spans="15:16" ht="15">
      <c r="O72" s="24">
        <f t="shared" si="4"/>
        <v>16</v>
      </c>
      <c r="P72" s="30" t="s">
        <v>8</v>
      </c>
    </row>
    <row r="73" spans="15:16" ht="15">
      <c r="O73" s="24">
        <f t="shared" si="4"/>
        <v>16</v>
      </c>
      <c r="P73" s="30" t="s">
        <v>8</v>
      </c>
    </row>
    <row r="74" spans="15:16" ht="15">
      <c r="O74" s="24">
        <f t="shared" si="4"/>
        <v>16</v>
      </c>
      <c r="P74" s="30" t="s">
        <v>8</v>
      </c>
    </row>
    <row r="75" spans="15:16" ht="15">
      <c r="O75" s="24">
        <f t="shared" si="4"/>
        <v>16</v>
      </c>
      <c r="P75" s="30" t="s">
        <v>8</v>
      </c>
    </row>
    <row r="76" spans="15:16" ht="15">
      <c r="O76" s="24">
        <f t="shared" si="4"/>
        <v>16</v>
      </c>
      <c r="P76" s="30" t="s">
        <v>8</v>
      </c>
    </row>
    <row r="77" spans="15:16" ht="15">
      <c r="O77" s="24">
        <f t="shared" si="4"/>
        <v>16</v>
      </c>
      <c r="P77" s="30" t="s">
        <v>8</v>
      </c>
    </row>
    <row r="78" spans="15:16" ht="15">
      <c r="O78" s="24">
        <f t="shared" si="4"/>
        <v>16</v>
      </c>
      <c r="P78" s="30" t="s">
        <v>8</v>
      </c>
    </row>
    <row r="79" spans="15:16" ht="15">
      <c r="O79" s="24">
        <f t="shared" si="4"/>
        <v>16</v>
      </c>
      <c r="P79" s="30" t="s">
        <v>8</v>
      </c>
    </row>
    <row r="80" spans="15:16" ht="15">
      <c r="O80" s="24">
        <f t="shared" si="4"/>
        <v>16</v>
      </c>
      <c r="P80" s="30" t="s">
        <v>8</v>
      </c>
    </row>
    <row r="81" spans="15:16" ht="15">
      <c r="O81" s="24">
        <f t="shared" si="4"/>
        <v>16</v>
      </c>
      <c r="P81" s="30" t="s">
        <v>8</v>
      </c>
    </row>
    <row r="82" spans="15:16" ht="15">
      <c r="O82" s="24">
        <f t="shared" si="4"/>
        <v>16</v>
      </c>
      <c r="P82" s="30" t="s">
        <v>8</v>
      </c>
    </row>
    <row r="83" spans="15:16" ht="15">
      <c r="O83" s="24">
        <f t="shared" si="4"/>
        <v>16</v>
      </c>
      <c r="P83" s="30" t="s">
        <v>8</v>
      </c>
    </row>
    <row r="84" spans="15:16" ht="15">
      <c r="O84" s="24">
        <f t="shared" si="4"/>
        <v>16</v>
      </c>
      <c r="P84" s="30" t="s">
        <v>8</v>
      </c>
    </row>
    <row r="85" spans="15:16" ht="15">
      <c r="O85" s="24">
        <f t="shared" si="4"/>
        <v>16</v>
      </c>
      <c r="P85" s="30" t="s">
        <v>8</v>
      </c>
    </row>
    <row r="86" spans="15:16" ht="15">
      <c r="O86" s="24">
        <f t="shared" si="4"/>
        <v>16</v>
      </c>
      <c r="P86" s="30" t="s">
        <v>8</v>
      </c>
    </row>
    <row r="87" spans="15:16" ht="15">
      <c r="O87" s="24">
        <f t="shared" si="4"/>
        <v>16</v>
      </c>
      <c r="P87" s="30" t="s">
        <v>8</v>
      </c>
    </row>
    <row r="88" spans="15:16" ht="15">
      <c r="O88" s="24">
        <f t="shared" si="4"/>
        <v>16</v>
      </c>
      <c r="P88" s="30" t="s">
        <v>8</v>
      </c>
    </row>
    <row r="89" spans="15:16" ht="15">
      <c r="O89" s="24">
        <f t="shared" si="4"/>
        <v>16</v>
      </c>
      <c r="P89" s="30" t="s">
        <v>8</v>
      </c>
    </row>
    <row r="90" spans="15:16" ht="15">
      <c r="O90" s="24">
        <f t="shared" si="4"/>
        <v>16</v>
      </c>
      <c r="P90" s="30" t="s">
        <v>8</v>
      </c>
    </row>
    <row r="91" spans="15:16" ht="15">
      <c r="O91" s="24">
        <f t="shared" si="4"/>
        <v>16</v>
      </c>
      <c r="P91" s="30" t="s">
        <v>8</v>
      </c>
    </row>
    <row r="92" spans="15:16" ht="15">
      <c r="O92" s="24">
        <f t="shared" si="4"/>
        <v>16</v>
      </c>
      <c r="P92" s="30" t="s">
        <v>8</v>
      </c>
    </row>
    <row r="93" spans="15:16" ht="15">
      <c r="O93" s="24">
        <f t="shared" si="4"/>
        <v>16</v>
      </c>
      <c r="P93" s="30" t="s">
        <v>8</v>
      </c>
    </row>
    <row r="94" spans="15:16" ht="15">
      <c r="O94" s="24">
        <f t="shared" si="4"/>
        <v>16</v>
      </c>
      <c r="P94" s="30" t="s">
        <v>8</v>
      </c>
    </row>
    <row r="95" spans="15:16" ht="15">
      <c r="O95" s="24">
        <f t="shared" si="4"/>
        <v>16</v>
      </c>
      <c r="P95" s="30" t="s">
        <v>8</v>
      </c>
    </row>
    <row r="96" spans="15:16" ht="15">
      <c r="O96" s="24">
        <f t="shared" si="4"/>
        <v>16</v>
      </c>
      <c r="P96" s="30" t="s">
        <v>8</v>
      </c>
    </row>
    <row r="97" spans="15:16" ht="15">
      <c r="O97" s="24">
        <f t="shared" si="4"/>
        <v>16</v>
      </c>
      <c r="P97" s="30" t="s">
        <v>8</v>
      </c>
    </row>
    <row r="98" spans="15:16" ht="15">
      <c r="O98" s="24">
        <f t="shared" si="4"/>
        <v>16</v>
      </c>
      <c r="P98" s="30" t="s">
        <v>8</v>
      </c>
    </row>
    <row r="99" spans="15:16" ht="15">
      <c r="O99" s="24">
        <f t="shared" si="4"/>
        <v>16</v>
      </c>
      <c r="P99" s="30" t="s">
        <v>8</v>
      </c>
    </row>
    <row r="100" spans="15:16" ht="15">
      <c r="O100" s="24">
        <f t="shared" si="4"/>
        <v>16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16</v>
      </c>
      <c r="P101" s="30" t="s">
        <v>8</v>
      </c>
    </row>
    <row r="102" spans="15:16" ht="15">
      <c r="O102" s="24">
        <f t="shared" si="5"/>
        <v>16</v>
      </c>
      <c r="P102" s="30" t="s">
        <v>8</v>
      </c>
    </row>
    <row r="103" spans="15:16" ht="15">
      <c r="O103" s="24">
        <f t="shared" si="5"/>
        <v>16</v>
      </c>
      <c r="P103" s="30" t="s">
        <v>8</v>
      </c>
    </row>
    <row r="104" spans="15:16" ht="15">
      <c r="O104" s="24">
        <f t="shared" si="5"/>
        <v>16</v>
      </c>
      <c r="P104" s="30" t="s">
        <v>8</v>
      </c>
    </row>
    <row r="105" spans="15:16" ht="15">
      <c r="O105" s="24">
        <f t="shared" si="5"/>
        <v>16</v>
      </c>
      <c r="P105" s="30" t="s">
        <v>8</v>
      </c>
    </row>
    <row r="106" spans="15:16" ht="15">
      <c r="O106" s="24">
        <f t="shared" si="5"/>
        <v>16</v>
      </c>
      <c r="P106" s="30" t="s">
        <v>8</v>
      </c>
    </row>
    <row r="107" spans="15:16" ht="15">
      <c r="O107" s="24">
        <f t="shared" si="5"/>
        <v>16</v>
      </c>
      <c r="P107" s="30" t="s">
        <v>8</v>
      </c>
    </row>
    <row r="108" spans="15:16" ht="15">
      <c r="O108" s="24">
        <f t="shared" si="5"/>
        <v>16</v>
      </c>
      <c r="P108" s="30" t="s">
        <v>8</v>
      </c>
    </row>
    <row r="109" spans="15:16" ht="15">
      <c r="O109" s="24">
        <f t="shared" si="5"/>
        <v>16</v>
      </c>
      <c r="P109" s="30" t="s">
        <v>8</v>
      </c>
    </row>
    <row r="110" spans="15:16" ht="15">
      <c r="O110" s="24">
        <f t="shared" si="5"/>
        <v>16</v>
      </c>
      <c r="P110" s="30" t="s">
        <v>8</v>
      </c>
    </row>
    <row r="111" spans="15:16" ht="15">
      <c r="O111" s="24">
        <f t="shared" si="5"/>
        <v>16</v>
      </c>
      <c r="P111" s="30" t="s">
        <v>8</v>
      </c>
    </row>
    <row r="112" spans="15:16" ht="15">
      <c r="O112" s="24">
        <f t="shared" si="5"/>
        <v>16</v>
      </c>
      <c r="P112" s="30" t="s">
        <v>8</v>
      </c>
    </row>
    <row r="113" spans="15:16" ht="15">
      <c r="O113" s="24">
        <f t="shared" si="5"/>
        <v>16</v>
      </c>
      <c r="P113" s="30" t="s">
        <v>8</v>
      </c>
    </row>
    <row r="114" spans="15:16" ht="15">
      <c r="O114" s="24">
        <f t="shared" si="5"/>
        <v>16</v>
      </c>
      <c r="P114" s="30" t="s">
        <v>8</v>
      </c>
    </row>
    <row r="115" spans="15:16" ht="15">
      <c r="O115" s="24">
        <f t="shared" si="5"/>
        <v>16</v>
      </c>
      <c r="P115" s="30" t="s">
        <v>8</v>
      </c>
    </row>
    <row r="116" spans="15:16" ht="15">
      <c r="O116" s="24">
        <f t="shared" si="5"/>
        <v>16</v>
      </c>
      <c r="P116" s="30" t="s">
        <v>8</v>
      </c>
    </row>
    <row r="117" spans="15:16" ht="15">
      <c r="O117" s="24">
        <f t="shared" si="5"/>
        <v>16</v>
      </c>
      <c r="P117" s="30" t="s">
        <v>8</v>
      </c>
    </row>
    <row r="118" spans="15:16" ht="15">
      <c r="O118" s="24">
        <f t="shared" si="5"/>
        <v>16</v>
      </c>
      <c r="P118" s="30" t="s">
        <v>8</v>
      </c>
    </row>
    <row r="119" spans="15:16" ht="15">
      <c r="O119" s="24">
        <f t="shared" si="5"/>
        <v>16</v>
      </c>
      <c r="P119" s="30" t="s">
        <v>8</v>
      </c>
    </row>
    <row r="120" spans="15:16" ht="15">
      <c r="O120" s="24">
        <f t="shared" si="5"/>
        <v>16</v>
      </c>
      <c r="P120" s="30" t="s">
        <v>8</v>
      </c>
    </row>
    <row r="121" spans="15:16" ht="15">
      <c r="O121" s="24">
        <f t="shared" si="5"/>
        <v>16</v>
      </c>
      <c r="P121" s="30" t="s">
        <v>8</v>
      </c>
    </row>
    <row r="122" spans="15:16" ht="15">
      <c r="O122" s="24">
        <f t="shared" si="5"/>
        <v>16</v>
      </c>
      <c r="P122" s="30" t="s">
        <v>8</v>
      </c>
    </row>
    <row r="123" spans="15:16" ht="15">
      <c r="O123" s="24">
        <f t="shared" si="5"/>
        <v>16</v>
      </c>
      <c r="P123" s="30" t="s">
        <v>8</v>
      </c>
    </row>
    <row r="124" spans="15:16" ht="15">
      <c r="O124" s="24">
        <f t="shared" si="5"/>
        <v>16</v>
      </c>
      <c r="P124" s="30" t="s">
        <v>8</v>
      </c>
    </row>
    <row r="125" spans="15:16" ht="15">
      <c r="O125" s="24">
        <f t="shared" si="5"/>
        <v>16</v>
      </c>
      <c r="P125" s="30" t="s">
        <v>8</v>
      </c>
    </row>
    <row r="126" spans="15:16" ht="15">
      <c r="O126" s="24">
        <f t="shared" si="5"/>
        <v>16</v>
      </c>
      <c r="P126" s="30" t="s">
        <v>8</v>
      </c>
    </row>
    <row r="127" spans="15:16" ht="15">
      <c r="O127" s="24">
        <f t="shared" si="5"/>
        <v>16</v>
      </c>
      <c r="P127" s="30" t="s">
        <v>8</v>
      </c>
    </row>
    <row r="128" spans="15:16" ht="15">
      <c r="O128" s="24">
        <f t="shared" si="5"/>
        <v>16</v>
      </c>
      <c r="P128" s="30" t="s">
        <v>8</v>
      </c>
    </row>
    <row r="129" spans="15:16" ht="15">
      <c r="O129" s="24">
        <f t="shared" si="5"/>
        <v>16</v>
      </c>
      <c r="P129" s="30" t="s">
        <v>8</v>
      </c>
    </row>
    <row r="130" spans="15:16" ht="15">
      <c r="O130" s="24">
        <f t="shared" si="5"/>
        <v>16</v>
      </c>
      <c r="P130" s="30" t="s">
        <v>8</v>
      </c>
    </row>
    <row r="131" spans="15:16" ht="15">
      <c r="O131" s="24">
        <f t="shared" si="5"/>
        <v>16</v>
      </c>
      <c r="P131" s="30" t="s">
        <v>8</v>
      </c>
    </row>
    <row r="132" spans="15:16" ht="15">
      <c r="O132" s="24">
        <f t="shared" si="5"/>
        <v>16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16</v>
      </c>
      <c r="P133" s="30" t="s">
        <v>8</v>
      </c>
    </row>
    <row r="134" spans="15:16" ht="15">
      <c r="O134" s="24">
        <f t="shared" si="6"/>
        <v>16</v>
      </c>
      <c r="P134" s="30" t="s">
        <v>8</v>
      </c>
    </row>
    <row r="135" spans="15:16" ht="15">
      <c r="O135" s="24">
        <f t="shared" si="6"/>
        <v>16</v>
      </c>
      <c r="P135" s="30" t="s">
        <v>8</v>
      </c>
    </row>
    <row r="136" spans="15:16" ht="15">
      <c r="O136" s="24">
        <f t="shared" si="6"/>
        <v>16</v>
      </c>
      <c r="P136" s="30" t="s">
        <v>8</v>
      </c>
    </row>
    <row r="137" spans="15:16" ht="15">
      <c r="O137" s="24">
        <f t="shared" si="6"/>
        <v>16</v>
      </c>
      <c r="P137" s="30" t="s">
        <v>8</v>
      </c>
    </row>
    <row r="138" spans="15:16" ht="15">
      <c r="O138" s="24">
        <f t="shared" si="6"/>
        <v>16</v>
      </c>
      <c r="P138" s="30" t="s">
        <v>8</v>
      </c>
    </row>
    <row r="139" spans="15:16" ht="15">
      <c r="O139" s="24">
        <f t="shared" si="6"/>
        <v>16</v>
      </c>
      <c r="P139" s="30" t="s">
        <v>8</v>
      </c>
    </row>
    <row r="140" spans="15:16" ht="15">
      <c r="O140" s="24">
        <f t="shared" si="6"/>
        <v>16</v>
      </c>
      <c r="P140" s="30" t="s">
        <v>8</v>
      </c>
    </row>
    <row r="141" spans="15:16" ht="15">
      <c r="O141" s="24">
        <f t="shared" si="6"/>
        <v>16</v>
      </c>
      <c r="P141" s="30" t="s">
        <v>8</v>
      </c>
    </row>
    <row r="142" spans="15:16" ht="15">
      <c r="O142" s="24">
        <f t="shared" si="6"/>
        <v>16</v>
      </c>
      <c r="P142" s="30" t="s">
        <v>8</v>
      </c>
    </row>
    <row r="143" spans="15:16" ht="15">
      <c r="O143" s="24">
        <f t="shared" si="6"/>
        <v>16</v>
      </c>
      <c r="P143" s="30" t="s">
        <v>8</v>
      </c>
    </row>
    <row r="144" spans="15:16" ht="15">
      <c r="O144" s="24">
        <f t="shared" si="6"/>
        <v>16</v>
      </c>
      <c r="P144" s="30" t="s">
        <v>8</v>
      </c>
    </row>
    <row r="145" spans="15:16" ht="15">
      <c r="O145" s="24">
        <f t="shared" si="6"/>
        <v>16</v>
      </c>
      <c r="P145" s="30" t="s">
        <v>8</v>
      </c>
    </row>
    <row r="146" spans="15:16" ht="15">
      <c r="O146" s="24">
        <f t="shared" si="6"/>
        <v>16</v>
      </c>
      <c r="P146" s="30" t="s">
        <v>8</v>
      </c>
    </row>
    <row r="147" spans="15:16" ht="15">
      <c r="O147" s="24">
        <f t="shared" si="6"/>
        <v>16</v>
      </c>
      <c r="P147" s="30" t="s">
        <v>8</v>
      </c>
    </row>
    <row r="148" spans="15:16" ht="15">
      <c r="O148" s="24">
        <f t="shared" si="6"/>
        <v>16</v>
      </c>
      <c r="P148" s="30" t="s">
        <v>8</v>
      </c>
    </row>
    <row r="149" spans="15:16" ht="15">
      <c r="O149" s="24">
        <f t="shared" si="6"/>
        <v>16</v>
      </c>
      <c r="P149" s="30" t="s">
        <v>8</v>
      </c>
    </row>
    <row r="150" spans="15:16" ht="15">
      <c r="O150" s="24">
        <f t="shared" si="6"/>
        <v>16</v>
      </c>
      <c r="P150" s="30" t="s">
        <v>8</v>
      </c>
    </row>
    <row r="151" spans="15:16" ht="15">
      <c r="O151" s="24">
        <f t="shared" si="6"/>
        <v>16</v>
      </c>
      <c r="P151" s="30" t="s">
        <v>8</v>
      </c>
    </row>
    <row r="152" spans="15:16" ht="15">
      <c r="O152" s="24">
        <f t="shared" si="6"/>
        <v>16</v>
      </c>
      <c r="P152" s="30" t="s">
        <v>8</v>
      </c>
    </row>
    <row r="153" spans="15:16" ht="15">
      <c r="O153" s="24">
        <f t="shared" si="6"/>
        <v>16</v>
      </c>
      <c r="P153" s="30" t="s">
        <v>8</v>
      </c>
    </row>
    <row r="154" spans="15:16" ht="15">
      <c r="O154" s="24">
        <f t="shared" si="6"/>
        <v>16</v>
      </c>
      <c r="P154" s="30" t="s">
        <v>8</v>
      </c>
    </row>
    <row r="155" spans="15:16" ht="15">
      <c r="O155" s="24">
        <f t="shared" si="6"/>
        <v>16</v>
      </c>
      <c r="P155" s="30" t="s">
        <v>8</v>
      </c>
    </row>
    <row r="156" spans="15:16" ht="15">
      <c r="O156" s="24">
        <f t="shared" si="6"/>
        <v>16</v>
      </c>
      <c r="P156" s="30" t="s">
        <v>8</v>
      </c>
    </row>
    <row r="157" spans="15:16" ht="15">
      <c r="O157" s="24">
        <f t="shared" si="6"/>
        <v>16</v>
      </c>
      <c r="P157" s="30" t="s">
        <v>8</v>
      </c>
    </row>
    <row r="158" spans="15:16" ht="15">
      <c r="O158" s="24">
        <f t="shared" si="6"/>
        <v>16</v>
      </c>
      <c r="P158" s="30" t="s">
        <v>8</v>
      </c>
    </row>
    <row r="159" spans="15:16" ht="15">
      <c r="O159" s="24">
        <f t="shared" si="6"/>
        <v>16</v>
      </c>
      <c r="P159" s="30" t="s">
        <v>8</v>
      </c>
    </row>
    <row r="160" spans="15:16" ht="15">
      <c r="O160" s="24">
        <f t="shared" si="6"/>
        <v>16</v>
      </c>
      <c r="P160" s="30" t="s">
        <v>8</v>
      </c>
    </row>
    <row r="161" spans="15:16" ht="15">
      <c r="O161" s="24">
        <f t="shared" si="6"/>
        <v>16</v>
      </c>
      <c r="P161" s="30" t="s">
        <v>8</v>
      </c>
    </row>
    <row r="162" spans="15:16" ht="15">
      <c r="O162" s="24">
        <f t="shared" si="6"/>
        <v>16</v>
      </c>
      <c r="P162" s="30" t="s">
        <v>8</v>
      </c>
    </row>
    <row r="163" spans="15:16" ht="15">
      <c r="O163" s="24">
        <f t="shared" si="6"/>
        <v>16</v>
      </c>
      <c r="P163" s="30" t="s">
        <v>8</v>
      </c>
    </row>
    <row r="164" spans="15:16" ht="15">
      <c r="O164" s="24">
        <f t="shared" si="6"/>
        <v>16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16</v>
      </c>
      <c r="P165" s="30" t="s">
        <v>8</v>
      </c>
    </row>
    <row r="166" spans="15:16" ht="15">
      <c r="O166" s="24">
        <f t="shared" si="7"/>
        <v>16</v>
      </c>
      <c r="P166" s="30" t="s">
        <v>8</v>
      </c>
    </row>
    <row r="167" spans="15:16" ht="15">
      <c r="O167" s="24">
        <f t="shared" si="7"/>
        <v>16</v>
      </c>
      <c r="P167" s="30" t="s">
        <v>8</v>
      </c>
    </row>
    <row r="168" spans="15:16" ht="15">
      <c r="O168" s="24">
        <f t="shared" si="7"/>
        <v>16</v>
      </c>
      <c r="P168" s="30" t="s">
        <v>8</v>
      </c>
    </row>
    <row r="169" spans="15:16" ht="15">
      <c r="O169" s="24">
        <f t="shared" si="7"/>
        <v>16</v>
      </c>
      <c r="P169" s="30" t="s">
        <v>8</v>
      </c>
    </row>
    <row r="170" spans="15:16" ht="15">
      <c r="O170" s="24">
        <f t="shared" si="7"/>
        <v>16</v>
      </c>
      <c r="P170" s="30" t="s">
        <v>8</v>
      </c>
    </row>
    <row r="171" spans="15:16" ht="15">
      <c r="O171" s="24">
        <f t="shared" si="7"/>
        <v>16</v>
      </c>
      <c r="P171" s="30" t="s">
        <v>8</v>
      </c>
    </row>
    <row r="172" spans="15:16" ht="15">
      <c r="O172" s="24">
        <f t="shared" si="7"/>
        <v>16</v>
      </c>
      <c r="P172" s="30" t="s">
        <v>8</v>
      </c>
    </row>
    <row r="173" spans="15:16" ht="15">
      <c r="O173" s="24">
        <f t="shared" si="7"/>
        <v>16</v>
      </c>
      <c r="P173" s="30" t="s">
        <v>8</v>
      </c>
    </row>
    <row r="174" spans="15:16" ht="15">
      <c r="O174" s="24">
        <f t="shared" si="7"/>
        <v>16</v>
      </c>
      <c r="P174" s="30" t="s">
        <v>8</v>
      </c>
    </row>
    <row r="175" spans="15:16" ht="15">
      <c r="O175" s="24">
        <f t="shared" si="7"/>
        <v>16</v>
      </c>
      <c r="P175" s="30" t="s">
        <v>8</v>
      </c>
    </row>
    <row r="176" spans="15:16" ht="15">
      <c r="O176" s="24">
        <f t="shared" si="7"/>
        <v>16</v>
      </c>
      <c r="P176" s="30" t="s">
        <v>8</v>
      </c>
    </row>
    <row r="177" spans="15:16" ht="15">
      <c r="O177" s="24">
        <f t="shared" si="7"/>
        <v>16</v>
      </c>
      <c r="P177" s="30" t="s">
        <v>8</v>
      </c>
    </row>
    <row r="178" spans="15:16" ht="15">
      <c r="O178" s="24">
        <f t="shared" si="7"/>
        <v>16</v>
      </c>
      <c r="P178" s="30" t="s">
        <v>8</v>
      </c>
    </row>
    <row r="179" spans="15:16" ht="15">
      <c r="O179" s="24">
        <f t="shared" si="7"/>
        <v>16</v>
      </c>
      <c r="P179" s="30" t="s">
        <v>8</v>
      </c>
    </row>
    <row r="180" spans="15:16" ht="15">
      <c r="O180" s="24">
        <f t="shared" si="7"/>
        <v>16</v>
      </c>
      <c r="P180" s="30" t="s">
        <v>8</v>
      </c>
    </row>
    <row r="181" spans="15:16" ht="15">
      <c r="O181" s="24">
        <f t="shared" si="7"/>
        <v>16</v>
      </c>
      <c r="P181" s="30" t="s">
        <v>8</v>
      </c>
    </row>
    <row r="182" spans="15:16" ht="15">
      <c r="O182" s="24">
        <f t="shared" si="7"/>
        <v>16</v>
      </c>
      <c r="P182" s="30" t="s">
        <v>8</v>
      </c>
    </row>
    <row r="183" spans="15:16" ht="15">
      <c r="O183" s="24">
        <f t="shared" si="7"/>
        <v>16</v>
      </c>
      <c r="P183" s="30" t="s">
        <v>8</v>
      </c>
    </row>
    <row r="184" spans="15:16" ht="15">
      <c r="O184" s="24">
        <f t="shared" si="7"/>
        <v>16</v>
      </c>
      <c r="P184" s="30" t="s">
        <v>8</v>
      </c>
    </row>
    <row r="185" spans="15:16" ht="15">
      <c r="O185" s="24">
        <f t="shared" si="7"/>
        <v>16</v>
      </c>
      <c r="P185" s="30" t="s">
        <v>8</v>
      </c>
    </row>
    <row r="186" spans="15:16" ht="15">
      <c r="O186" s="24">
        <f t="shared" si="7"/>
        <v>16</v>
      </c>
      <c r="P186" s="30" t="s">
        <v>8</v>
      </c>
    </row>
    <row r="187" spans="15:16" ht="15">
      <c r="O187" s="24">
        <f t="shared" si="7"/>
        <v>16</v>
      </c>
      <c r="P187" s="30" t="s">
        <v>8</v>
      </c>
    </row>
    <row r="188" spans="15:16" ht="15">
      <c r="O188" s="24">
        <f t="shared" si="7"/>
        <v>16</v>
      </c>
      <c r="P188" s="30" t="s">
        <v>8</v>
      </c>
    </row>
    <row r="189" spans="15:16" ht="15">
      <c r="O189" s="24">
        <f t="shared" si="7"/>
        <v>16</v>
      </c>
      <c r="P189" s="30" t="s">
        <v>8</v>
      </c>
    </row>
    <row r="190" spans="15:16" ht="15">
      <c r="O190" s="24">
        <f t="shared" si="7"/>
        <v>16</v>
      </c>
      <c r="P190" s="30" t="s">
        <v>8</v>
      </c>
    </row>
    <row r="191" spans="15:16" ht="15">
      <c r="O191" s="24">
        <f t="shared" si="7"/>
        <v>16</v>
      </c>
      <c r="P191" s="30" t="s">
        <v>8</v>
      </c>
    </row>
    <row r="192" spans="15:16" ht="15">
      <c r="O192" s="24">
        <f t="shared" si="7"/>
        <v>16</v>
      </c>
      <c r="P192" s="30" t="s">
        <v>8</v>
      </c>
    </row>
    <row r="193" spans="15:16" ht="15">
      <c r="O193" s="24">
        <f t="shared" si="7"/>
        <v>16</v>
      </c>
      <c r="P193" s="30" t="s">
        <v>8</v>
      </c>
    </row>
    <row r="194" spans="15:16" ht="15">
      <c r="O194" s="24">
        <f t="shared" si="7"/>
        <v>16</v>
      </c>
      <c r="P194" s="30" t="s">
        <v>8</v>
      </c>
    </row>
    <row r="195" spans="15:16" ht="15">
      <c r="O195" s="24">
        <f t="shared" si="7"/>
        <v>16</v>
      </c>
      <c r="P195" s="30" t="s">
        <v>8</v>
      </c>
    </row>
    <row r="196" spans="15:16" ht="15">
      <c r="O196" s="24">
        <f t="shared" si="7"/>
        <v>16</v>
      </c>
      <c r="P196" s="30" t="s">
        <v>8</v>
      </c>
    </row>
    <row r="197" spans="15:16" ht="15">
      <c r="O197" s="24">
        <f t="shared" si="7"/>
        <v>16</v>
      </c>
      <c r="P197" s="30" t="s">
        <v>8</v>
      </c>
    </row>
    <row r="198" spans="15:16" ht="15">
      <c r="O198" s="24">
        <f t="shared" si="7"/>
        <v>16</v>
      </c>
      <c r="P198" s="30" t="s">
        <v>8</v>
      </c>
    </row>
    <row r="199" spans="15:16" ht="15">
      <c r="O199" s="24">
        <f t="shared" si="7"/>
        <v>16</v>
      </c>
      <c r="P199" s="30" t="s">
        <v>8</v>
      </c>
    </row>
    <row r="200" spans="15:16" ht="15">
      <c r="O200" s="24">
        <f t="shared" si="7"/>
        <v>16</v>
      </c>
      <c r="P200" s="30" t="s">
        <v>8</v>
      </c>
    </row>
    <row r="201" spans="15:16" ht="15">
      <c r="O201" s="24">
        <f t="shared" si="7"/>
        <v>16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{6f36a766-b541-4cf1-9f20-2378fcd9ff54}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36a766-b541-4cf1-9f20-2378fcd9ff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.140625" style="11" customWidth="1"/>
    <col min="2" max="2" width="41.140625" style="11" customWidth="1"/>
    <col min="3" max="3" width="7.7109375" style="19" customWidth="1"/>
    <col min="4" max="4" width="13.421875" style="19" customWidth="1"/>
    <col min="5" max="5" width="13.00390625" style="19" customWidth="1"/>
    <col min="6" max="6" width="20.7109375" style="11" customWidth="1"/>
    <col min="7" max="7" width="82.57421875" style="34" customWidth="1"/>
    <col min="8" max="8" width="15.28125" style="34" customWidth="1"/>
    <col min="15" max="15" width="11.421875" style="23" customWidth="1"/>
  </cols>
  <sheetData>
    <row r="1" spans="1:7" ht="42.75">
      <c r="A1" s="14"/>
      <c r="B1" s="6" t="s">
        <v>17</v>
      </c>
      <c r="C1" s="15" t="s">
        <v>18</v>
      </c>
      <c r="D1" s="16" t="s">
        <v>10</v>
      </c>
      <c r="E1" s="17" t="s">
        <v>9</v>
      </c>
      <c r="F1" s="1" t="s">
        <v>11</v>
      </c>
      <c r="G1" s="34">
        <v>7</v>
      </c>
    </row>
    <row r="2" spans="1:6" ht="31.5">
      <c r="A2" s="21"/>
      <c r="B2" s="6" t="s">
        <v>213</v>
      </c>
      <c r="C2" s="31">
        <v>11</v>
      </c>
      <c r="D2" s="19">
        <f>SUM(G1:G3)</f>
        <v>7</v>
      </c>
      <c r="E2" s="19">
        <f>COUNT(E5:E186)</f>
        <v>5</v>
      </c>
      <c r="F2" s="33" t="s">
        <v>212</v>
      </c>
    </row>
    <row r="3" spans="1:6" ht="15">
      <c r="A3" s="22"/>
      <c r="B3" s="20"/>
      <c r="C3" s="32"/>
      <c r="D3" s="32"/>
      <c r="E3" s="35">
        <f>E2/D2</f>
        <v>0.7142857142857143</v>
      </c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16" ht="15.75">
      <c r="A5" s="8">
        <v>1</v>
      </c>
      <c r="B5" s="8" t="s">
        <v>365</v>
      </c>
      <c r="C5" s="13" t="s">
        <v>12</v>
      </c>
      <c r="D5" s="27">
        <v>63</v>
      </c>
      <c r="E5" s="38">
        <v>1</v>
      </c>
      <c r="F5" s="38" t="s">
        <v>6</v>
      </c>
      <c r="I5" t="s">
        <v>206</v>
      </c>
      <c r="J5" t="s">
        <v>207</v>
      </c>
      <c r="K5">
        <v>3</v>
      </c>
      <c r="L5" s="28">
        <v>0.63</v>
      </c>
      <c r="M5" s="26">
        <f>L5*100</f>
        <v>63</v>
      </c>
      <c r="O5" s="24">
        <f aca="true" t="shared" si="0" ref="O5:O36">SUM(--(FREQUENCY((M$5:M$595&gt;M5)*M$5:M$595,M$5:M$595)&gt;0))</f>
        <v>1</v>
      </c>
      <c r="P5" s="25" t="s">
        <v>6</v>
      </c>
    </row>
    <row r="6" spans="1:16" ht="15.75">
      <c r="A6" s="8">
        <f aca="true" t="shared" si="1" ref="A6:A50">A5+1</f>
        <v>2</v>
      </c>
      <c r="B6" s="10" t="s">
        <v>366</v>
      </c>
      <c r="C6" s="13" t="s">
        <v>12</v>
      </c>
      <c r="D6" s="27">
        <v>54.800000000000004</v>
      </c>
      <c r="E6" s="38">
        <v>2</v>
      </c>
      <c r="F6" s="38" t="s">
        <v>7</v>
      </c>
      <c r="I6" t="s">
        <v>208</v>
      </c>
      <c r="J6" t="s">
        <v>207</v>
      </c>
      <c r="K6">
        <v>3</v>
      </c>
      <c r="L6" s="28">
        <v>0.548</v>
      </c>
      <c r="M6" s="26">
        <f aca="true" t="shared" si="2" ref="M6:M59">L6*100</f>
        <v>54.800000000000004</v>
      </c>
      <c r="O6" s="24">
        <f t="shared" si="0"/>
        <v>2</v>
      </c>
      <c r="P6" s="25" t="s">
        <v>7</v>
      </c>
    </row>
    <row r="7" spans="1:16" ht="15.75">
      <c r="A7" s="8">
        <f t="shared" si="1"/>
        <v>3</v>
      </c>
      <c r="B7" s="10" t="s">
        <v>367</v>
      </c>
      <c r="C7" s="13" t="s">
        <v>13</v>
      </c>
      <c r="D7" s="27">
        <v>46.6</v>
      </c>
      <c r="E7" s="38">
        <v>3</v>
      </c>
      <c r="F7" s="38" t="s">
        <v>7</v>
      </c>
      <c r="I7" t="s">
        <v>209</v>
      </c>
      <c r="J7" t="s">
        <v>207</v>
      </c>
      <c r="K7">
        <v>2</v>
      </c>
      <c r="L7" s="28">
        <v>0.466</v>
      </c>
      <c r="M7" s="26">
        <f t="shared" si="2"/>
        <v>46.6</v>
      </c>
      <c r="O7" s="24">
        <f t="shared" si="0"/>
        <v>3</v>
      </c>
      <c r="P7" s="25" t="s">
        <v>7</v>
      </c>
    </row>
    <row r="8" spans="1:16" ht="15.75">
      <c r="A8" s="8">
        <f t="shared" si="1"/>
        <v>4</v>
      </c>
      <c r="B8" s="10" t="s">
        <v>368</v>
      </c>
      <c r="C8" s="13" t="s">
        <v>12</v>
      </c>
      <c r="D8" s="27">
        <v>38.4</v>
      </c>
      <c r="E8" s="13">
        <v>4</v>
      </c>
      <c r="F8" s="13" t="s">
        <v>8</v>
      </c>
      <c r="I8" t="s">
        <v>210</v>
      </c>
      <c r="J8" t="s">
        <v>207</v>
      </c>
      <c r="K8">
        <v>2</v>
      </c>
      <c r="L8" s="28">
        <v>0.384</v>
      </c>
      <c r="M8" s="26">
        <f t="shared" si="2"/>
        <v>38.4</v>
      </c>
      <c r="O8" s="24">
        <f t="shared" si="0"/>
        <v>4</v>
      </c>
      <c r="P8" s="30" t="s">
        <v>8</v>
      </c>
    </row>
    <row r="9" spans="1:16" ht="15.75">
      <c r="A9" s="8">
        <f t="shared" si="1"/>
        <v>5</v>
      </c>
      <c r="B9" s="10" t="s">
        <v>369</v>
      </c>
      <c r="C9" s="13" t="s">
        <v>12</v>
      </c>
      <c r="D9" s="27">
        <v>5.5</v>
      </c>
      <c r="E9" s="13">
        <v>5</v>
      </c>
      <c r="F9" s="13" t="s">
        <v>8</v>
      </c>
      <c r="I9" t="s">
        <v>211</v>
      </c>
      <c r="J9" t="s">
        <v>207</v>
      </c>
      <c r="K9">
        <v>2</v>
      </c>
      <c r="L9" s="28">
        <v>0.055</v>
      </c>
      <c r="M9" s="26">
        <f t="shared" si="2"/>
        <v>5.5</v>
      </c>
      <c r="O9" s="24">
        <f t="shared" si="0"/>
        <v>5</v>
      </c>
      <c r="P9" s="30" t="s">
        <v>8</v>
      </c>
    </row>
    <row r="10" spans="1:16" ht="15.75">
      <c r="A10" s="8">
        <f t="shared" si="1"/>
        <v>6</v>
      </c>
      <c r="B10" s="10"/>
      <c r="C10" s="13"/>
      <c r="D10" s="13"/>
      <c r="E10" s="13"/>
      <c r="F10" s="13"/>
      <c r="M10" s="26">
        <f t="shared" si="2"/>
        <v>0</v>
      </c>
      <c r="O10" s="24">
        <f t="shared" si="0"/>
        <v>6</v>
      </c>
      <c r="P10" s="30" t="s">
        <v>8</v>
      </c>
    </row>
    <row r="11" spans="1:16" ht="15.75">
      <c r="A11" s="8">
        <f t="shared" si="1"/>
        <v>7</v>
      </c>
      <c r="B11" s="10"/>
      <c r="C11" s="13"/>
      <c r="D11" s="13"/>
      <c r="E11" s="13"/>
      <c r="F11" s="13"/>
      <c r="M11" s="26">
        <f t="shared" si="2"/>
        <v>0</v>
      </c>
      <c r="O11" s="24">
        <f t="shared" si="0"/>
        <v>6</v>
      </c>
      <c r="P11" s="30" t="s">
        <v>8</v>
      </c>
    </row>
    <row r="12" spans="1:16" ht="15.75">
      <c r="A12" s="8">
        <f t="shared" si="1"/>
        <v>8</v>
      </c>
      <c r="B12" s="10"/>
      <c r="C12" s="13"/>
      <c r="D12" s="13"/>
      <c r="E12" s="13"/>
      <c r="F12" s="13"/>
      <c r="M12" s="26">
        <f t="shared" si="2"/>
        <v>0</v>
      </c>
      <c r="O12" s="24">
        <f t="shared" si="0"/>
        <v>6</v>
      </c>
      <c r="P12" s="30" t="s">
        <v>8</v>
      </c>
    </row>
    <row r="13" spans="1:16" ht="15.75">
      <c r="A13" s="8">
        <f t="shared" si="1"/>
        <v>9</v>
      </c>
      <c r="B13" s="10"/>
      <c r="C13" s="13"/>
      <c r="D13" s="13"/>
      <c r="E13" s="13"/>
      <c r="F13" s="13"/>
      <c r="M13" s="26">
        <f t="shared" si="2"/>
        <v>0</v>
      </c>
      <c r="O13" s="24">
        <f t="shared" si="0"/>
        <v>6</v>
      </c>
      <c r="P13" s="30" t="s">
        <v>8</v>
      </c>
    </row>
    <row r="14" spans="1:16" ht="15.75">
      <c r="A14" s="8">
        <f t="shared" si="1"/>
        <v>10</v>
      </c>
      <c r="B14" s="10"/>
      <c r="C14" s="13"/>
      <c r="D14" s="13"/>
      <c r="E14" s="13"/>
      <c r="F14" s="13"/>
      <c r="M14" s="26">
        <f t="shared" si="2"/>
        <v>0</v>
      </c>
      <c r="O14" s="24">
        <f t="shared" si="0"/>
        <v>6</v>
      </c>
      <c r="P14" s="30" t="s">
        <v>8</v>
      </c>
    </row>
    <row r="15" spans="1:16" ht="15.75">
      <c r="A15" s="8">
        <f t="shared" si="1"/>
        <v>11</v>
      </c>
      <c r="B15" s="10"/>
      <c r="C15" s="13"/>
      <c r="D15" s="13"/>
      <c r="E15" s="13"/>
      <c r="F15" s="13"/>
      <c r="M15" s="26">
        <f t="shared" si="2"/>
        <v>0</v>
      </c>
      <c r="O15" s="24">
        <f t="shared" si="0"/>
        <v>6</v>
      </c>
      <c r="P15" s="30" t="s">
        <v>8</v>
      </c>
    </row>
    <row r="16" spans="1:16" ht="15.75">
      <c r="A16" s="8">
        <f t="shared" si="1"/>
        <v>12</v>
      </c>
      <c r="B16" s="10"/>
      <c r="C16" s="13"/>
      <c r="D16" s="13"/>
      <c r="E16" s="13"/>
      <c r="F16" s="13"/>
      <c r="M16" s="26">
        <f t="shared" si="2"/>
        <v>0</v>
      </c>
      <c r="O16" s="24">
        <f t="shared" si="0"/>
        <v>6</v>
      </c>
      <c r="P16" s="30" t="s">
        <v>8</v>
      </c>
    </row>
    <row r="17" spans="1:16" ht="15.75">
      <c r="A17" s="8">
        <f t="shared" si="1"/>
        <v>13</v>
      </c>
      <c r="B17" s="10"/>
      <c r="C17" s="13"/>
      <c r="D17" s="13"/>
      <c r="E17" s="13"/>
      <c r="F17" s="13"/>
      <c r="M17" s="26">
        <f t="shared" si="2"/>
        <v>0</v>
      </c>
      <c r="O17" s="24">
        <f t="shared" si="0"/>
        <v>6</v>
      </c>
      <c r="P17" s="30" t="s">
        <v>8</v>
      </c>
    </row>
    <row r="18" spans="1:16" ht="15.75">
      <c r="A18" s="8">
        <f t="shared" si="1"/>
        <v>14</v>
      </c>
      <c r="B18" s="10"/>
      <c r="C18" s="13"/>
      <c r="D18" s="13"/>
      <c r="E18" s="13"/>
      <c r="F18" s="13"/>
      <c r="M18" s="26">
        <f t="shared" si="2"/>
        <v>0</v>
      </c>
      <c r="O18" s="24">
        <f t="shared" si="0"/>
        <v>6</v>
      </c>
      <c r="P18" s="30" t="s">
        <v>8</v>
      </c>
    </row>
    <row r="19" spans="1:16" ht="15.75">
      <c r="A19" s="8">
        <f t="shared" si="1"/>
        <v>15</v>
      </c>
      <c r="B19" s="10"/>
      <c r="C19" s="13"/>
      <c r="D19" s="13"/>
      <c r="E19" s="13"/>
      <c r="F19" s="13"/>
      <c r="M19" s="26">
        <f t="shared" si="2"/>
        <v>0</v>
      </c>
      <c r="O19" s="24">
        <f t="shared" si="0"/>
        <v>6</v>
      </c>
      <c r="P19" s="30" t="s">
        <v>8</v>
      </c>
    </row>
    <row r="20" spans="1:16" ht="15.75">
      <c r="A20" s="8">
        <f t="shared" si="1"/>
        <v>16</v>
      </c>
      <c r="B20" s="10"/>
      <c r="C20" s="13"/>
      <c r="D20" s="13"/>
      <c r="E20" s="13"/>
      <c r="F20" s="13"/>
      <c r="M20" s="26">
        <f t="shared" si="2"/>
        <v>0</v>
      </c>
      <c r="O20" s="24">
        <f t="shared" si="0"/>
        <v>6</v>
      </c>
      <c r="P20" s="30" t="s">
        <v>8</v>
      </c>
    </row>
    <row r="21" spans="1:16" ht="15.75">
      <c r="A21" s="8">
        <f t="shared" si="1"/>
        <v>17</v>
      </c>
      <c r="B21" s="10"/>
      <c r="C21" s="13"/>
      <c r="D21" s="13"/>
      <c r="E21" s="13"/>
      <c r="F21" s="13"/>
      <c r="M21" s="26">
        <f t="shared" si="2"/>
        <v>0</v>
      </c>
      <c r="O21" s="24">
        <f t="shared" si="0"/>
        <v>6</v>
      </c>
      <c r="P21" s="30" t="s">
        <v>8</v>
      </c>
    </row>
    <row r="22" spans="1:16" ht="15.75">
      <c r="A22" s="8">
        <f t="shared" si="1"/>
        <v>18</v>
      </c>
      <c r="B22" s="10"/>
      <c r="C22" s="13"/>
      <c r="D22" s="13"/>
      <c r="E22" s="13"/>
      <c r="F22" s="13"/>
      <c r="M22" s="26">
        <f t="shared" si="2"/>
        <v>0</v>
      </c>
      <c r="O22" s="24">
        <f t="shared" si="0"/>
        <v>6</v>
      </c>
      <c r="P22" s="30" t="s">
        <v>8</v>
      </c>
    </row>
    <row r="23" spans="1:16" ht="15.75">
      <c r="A23" s="8">
        <f t="shared" si="1"/>
        <v>19</v>
      </c>
      <c r="B23" s="10"/>
      <c r="C23" s="13"/>
      <c r="D23" s="13"/>
      <c r="E23" s="13"/>
      <c r="F23" s="13"/>
      <c r="M23" s="26">
        <f t="shared" si="2"/>
        <v>0</v>
      </c>
      <c r="O23" s="24">
        <f t="shared" si="0"/>
        <v>6</v>
      </c>
      <c r="P23" s="30" t="s">
        <v>8</v>
      </c>
    </row>
    <row r="24" spans="1:16" ht="15.75">
      <c r="A24" s="8">
        <f t="shared" si="1"/>
        <v>20</v>
      </c>
      <c r="B24" s="10"/>
      <c r="C24" s="13"/>
      <c r="D24" s="13"/>
      <c r="E24" s="13"/>
      <c r="F24" s="13"/>
      <c r="M24" s="26">
        <f t="shared" si="2"/>
        <v>0</v>
      </c>
      <c r="O24" s="24">
        <f t="shared" si="0"/>
        <v>6</v>
      </c>
      <c r="P24" s="30" t="s">
        <v>8</v>
      </c>
    </row>
    <row r="25" spans="1:16" ht="15.75">
      <c r="A25" s="8">
        <f t="shared" si="1"/>
        <v>21</v>
      </c>
      <c r="B25" s="10"/>
      <c r="C25" s="13"/>
      <c r="D25" s="13"/>
      <c r="E25" s="13"/>
      <c r="F25" s="13"/>
      <c r="M25" s="26">
        <f t="shared" si="2"/>
        <v>0</v>
      </c>
      <c r="O25" s="24">
        <f t="shared" si="0"/>
        <v>6</v>
      </c>
      <c r="P25" s="30" t="s">
        <v>8</v>
      </c>
    </row>
    <row r="26" spans="1:16" ht="15.75">
      <c r="A26" s="8">
        <f t="shared" si="1"/>
        <v>22</v>
      </c>
      <c r="B26" s="10"/>
      <c r="C26" s="13"/>
      <c r="D26" s="13"/>
      <c r="E26" s="13"/>
      <c r="F26" s="13"/>
      <c r="M26" s="26">
        <f t="shared" si="2"/>
        <v>0</v>
      </c>
      <c r="O26" s="24">
        <f t="shared" si="0"/>
        <v>6</v>
      </c>
      <c r="P26" s="30" t="s">
        <v>8</v>
      </c>
    </row>
    <row r="27" spans="1:16" ht="15.75">
      <c r="A27" s="8">
        <f t="shared" si="1"/>
        <v>23</v>
      </c>
      <c r="B27" s="10"/>
      <c r="C27" s="13"/>
      <c r="D27" s="13"/>
      <c r="E27" s="13"/>
      <c r="F27" s="13"/>
      <c r="M27" s="26">
        <f t="shared" si="2"/>
        <v>0</v>
      </c>
      <c r="O27" s="24">
        <f t="shared" si="0"/>
        <v>6</v>
      </c>
      <c r="P27" s="30" t="s">
        <v>8</v>
      </c>
    </row>
    <row r="28" spans="1:16" ht="15.75">
      <c r="A28" s="8">
        <f t="shared" si="1"/>
        <v>24</v>
      </c>
      <c r="B28" s="10"/>
      <c r="C28" s="13"/>
      <c r="D28" s="13"/>
      <c r="E28" s="13"/>
      <c r="F28" s="13"/>
      <c r="M28" s="26">
        <f t="shared" si="2"/>
        <v>0</v>
      </c>
      <c r="O28" s="24">
        <f t="shared" si="0"/>
        <v>6</v>
      </c>
      <c r="P28" s="30" t="s">
        <v>8</v>
      </c>
    </row>
    <row r="29" spans="1:16" ht="15.75">
      <c r="A29" s="8">
        <f t="shared" si="1"/>
        <v>25</v>
      </c>
      <c r="B29" s="10"/>
      <c r="C29" s="13"/>
      <c r="D29" s="13"/>
      <c r="E29" s="13"/>
      <c r="F29" s="13"/>
      <c r="M29" s="26">
        <f t="shared" si="2"/>
        <v>0</v>
      </c>
      <c r="O29" s="24">
        <f t="shared" si="0"/>
        <v>6</v>
      </c>
      <c r="P29" s="30" t="s">
        <v>8</v>
      </c>
    </row>
    <row r="30" spans="1:16" ht="15.75">
      <c r="A30" s="8">
        <f t="shared" si="1"/>
        <v>26</v>
      </c>
      <c r="B30" s="10"/>
      <c r="C30" s="13"/>
      <c r="D30" s="13"/>
      <c r="E30" s="13"/>
      <c r="F30" s="13"/>
      <c r="M30" s="26">
        <f t="shared" si="2"/>
        <v>0</v>
      </c>
      <c r="O30" s="24">
        <f t="shared" si="0"/>
        <v>6</v>
      </c>
      <c r="P30" s="30" t="s">
        <v>8</v>
      </c>
    </row>
    <row r="31" spans="1:16" ht="15.75">
      <c r="A31" s="8">
        <f t="shared" si="1"/>
        <v>27</v>
      </c>
      <c r="B31" s="10"/>
      <c r="C31" s="13"/>
      <c r="D31" s="13"/>
      <c r="E31" s="13"/>
      <c r="F31" s="13"/>
      <c r="M31" s="26">
        <f t="shared" si="2"/>
        <v>0</v>
      </c>
      <c r="O31" s="24">
        <f t="shared" si="0"/>
        <v>6</v>
      </c>
      <c r="P31" s="30" t="s">
        <v>8</v>
      </c>
    </row>
    <row r="32" spans="1:16" ht="15.75">
      <c r="A32" s="8">
        <f t="shared" si="1"/>
        <v>28</v>
      </c>
      <c r="B32" s="10"/>
      <c r="C32" s="13"/>
      <c r="D32" s="13"/>
      <c r="E32" s="13"/>
      <c r="F32" s="13"/>
      <c r="M32" s="26">
        <f t="shared" si="2"/>
        <v>0</v>
      </c>
      <c r="O32" s="24">
        <f t="shared" si="0"/>
        <v>6</v>
      </c>
      <c r="P32" s="30" t="s">
        <v>8</v>
      </c>
    </row>
    <row r="33" spans="1:16" ht="15.75">
      <c r="A33" s="8">
        <f t="shared" si="1"/>
        <v>29</v>
      </c>
      <c r="B33" s="10"/>
      <c r="C33" s="13"/>
      <c r="D33" s="13"/>
      <c r="E33" s="13"/>
      <c r="F33" s="13"/>
      <c r="M33" s="26">
        <f t="shared" si="2"/>
        <v>0</v>
      </c>
      <c r="O33" s="24">
        <f t="shared" si="0"/>
        <v>6</v>
      </c>
      <c r="P33" s="30" t="s">
        <v>8</v>
      </c>
    </row>
    <row r="34" spans="1:16" ht="15.75">
      <c r="A34" s="8">
        <f t="shared" si="1"/>
        <v>30</v>
      </c>
      <c r="B34" s="10"/>
      <c r="C34" s="13"/>
      <c r="D34" s="13"/>
      <c r="E34" s="13"/>
      <c r="F34" s="13"/>
      <c r="M34" s="26">
        <f t="shared" si="2"/>
        <v>0</v>
      </c>
      <c r="O34" s="24">
        <f t="shared" si="0"/>
        <v>6</v>
      </c>
      <c r="P34" s="30" t="s">
        <v>8</v>
      </c>
    </row>
    <row r="35" spans="1:16" ht="15.75">
      <c r="A35" s="8">
        <f t="shared" si="1"/>
        <v>31</v>
      </c>
      <c r="B35" s="10"/>
      <c r="C35" s="13"/>
      <c r="D35" s="13"/>
      <c r="E35" s="13"/>
      <c r="F35" s="13"/>
      <c r="M35" s="26">
        <f t="shared" si="2"/>
        <v>0</v>
      </c>
      <c r="O35" s="24">
        <f t="shared" si="0"/>
        <v>6</v>
      </c>
      <c r="P35" s="30" t="s">
        <v>8</v>
      </c>
    </row>
    <row r="36" spans="1:16" ht="15.75">
      <c r="A36" s="8">
        <f t="shared" si="1"/>
        <v>32</v>
      </c>
      <c r="B36" s="10"/>
      <c r="C36" s="13"/>
      <c r="D36" s="13"/>
      <c r="E36" s="13"/>
      <c r="F36" s="13"/>
      <c r="M36" s="26">
        <f t="shared" si="2"/>
        <v>0</v>
      </c>
      <c r="O36" s="24">
        <f t="shared" si="0"/>
        <v>6</v>
      </c>
      <c r="P36" s="30" t="s">
        <v>8</v>
      </c>
    </row>
    <row r="37" spans="1:16" ht="15.75">
      <c r="A37" s="8">
        <f t="shared" si="1"/>
        <v>33</v>
      </c>
      <c r="B37" s="10"/>
      <c r="C37" s="13"/>
      <c r="D37" s="13"/>
      <c r="E37" s="13"/>
      <c r="F37" s="13"/>
      <c r="M37" s="26">
        <f t="shared" si="2"/>
        <v>0</v>
      </c>
      <c r="O37" s="24">
        <f aca="true" t="shared" si="3" ref="O37:O68">SUM(--(FREQUENCY((M$5:M$595&gt;M37)*M$5:M$595,M$5:M$595)&gt;0))</f>
        <v>6</v>
      </c>
      <c r="P37" s="30" t="s">
        <v>8</v>
      </c>
    </row>
    <row r="38" spans="1:16" ht="15.75">
      <c r="A38" s="8">
        <f t="shared" si="1"/>
        <v>34</v>
      </c>
      <c r="F38" s="19"/>
      <c r="M38" s="26">
        <f t="shared" si="2"/>
        <v>0</v>
      </c>
      <c r="O38" s="24">
        <f t="shared" si="3"/>
        <v>6</v>
      </c>
      <c r="P38" s="30" t="s">
        <v>8</v>
      </c>
    </row>
    <row r="39" spans="1:16" ht="15.75">
      <c r="A39" s="8">
        <f t="shared" si="1"/>
        <v>35</v>
      </c>
      <c r="F39" s="19"/>
      <c r="M39" s="26">
        <f t="shared" si="2"/>
        <v>0</v>
      </c>
      <c r="O39" s="24">
        <f t="shared" si="3"/>
        <v>6</v>
      </c>
      <c r="P39" s="30" t="s">
        <v>8</v>
      </c>
    </row>
    <row r="40" spans="1:16" ht="15.75">
      <c r="A40" s="8">
        <f t="shared" si="1"/>
        <v>36</v>
      </c>
      <c r="F40" s="19"/>
      <c r="M40" s="26">
        <f t="shared" si="2"/>
        <v>0</v>
      </c>
      <c r="O40" s="24">
        <f t="shared" si="3"/>
        <v>6</v>
      </c>
      <c r="P40" s="30" t="s">
        <v>8</v>
      </c>
    </row>
    <row r="41" spans="1:16" ht="15.75">
      <c r="A41" s="8">
        <f t="shared" si="1"/>
        <v>37</v>
      </c>
      <c r="F41" s="19"/>
      <c r="M41" s="26">
        <f t="shared" si="2"/>
        <v>0</v>
      </c>
      <c r="O41" s="24">
        <f t="shared" si="3"/>
        <v>6</v>
      </c>
      <c r="P41" s="30" t="s">
        <v>8</v>
      </c>
    </row>
    <row r="42" spans="1:16" ht="15.75">
      <c r="A42" s="8">
        <f t="shared" si="1"/>
        <v>38</v>
      </c>
      <c r="F42" s="19"/>
      <c r="M42" s="26">
        <f t="shared" si="2"/>
        <v>0</v>
      </c>
      <c r="O42" s="24">
        <f t="shared" si="3"/>
        <v>6</v>
      </c>
      <c r="P42" s="30" t="s">
        <v>8</v>
      </c>
    </row>
    <row r="43" spans="1:16" ht="15.75">
      <c r="A43" s="8">
        <f t="shared" si="1"/>
        <v>39</v>
      </c>
      <c r="F43" s="19"/>
      <c r="M43" s="26">
        <f t="shared" si="2"/>
        <v>0</v>
      </c>
      <c r="O43" s="24">
        <f t="shared" si="3"/>
        <v>6</v>
      </c>
      <c r="P43" s="30" t="s">
        <v>8</v>
      </c>
    </row>
    <row r="44" spans="1:16" ht="15.75">
      <c r="A44" s="8">
        <f t="shared" si="1"/>
        <v>40</v>
      </c>
      <c r="F44" s="19"/>
      <c r="M44" s="26">
        <f t="shared" si="2"/>
        <v>0</v>
      </c>
      <c r="O44" s="24">
        <f t="shared" si="3"/>
        <v>6</v>
      </c>
      <c r="P44" s="30" t="s">
        <v>8</v>
      </c>
    </row>
    <row r="45" spans="1:16" ht="15.75">
      <c r="A45" s="8">
        <f t="shared" si="1"/>
        <v>41</v>
      </c>
      <c r="F45" s="19"/>
      <c r="M45" s="26">
        <f t="shared" si="2"/>
        <v>0</v>
      </c>
      <c r="O45" s="24">
        <f t="shared" si="3"/>
        <v>6</v>
      </c>
      <c r="P45" s="30" t="s">
        <v>8</v>
      </c>
    </row>
    <row r="46" spans="1:16" ht="15.75">
      <c r="A46" s="8">
        <f t="shared" si="1"/>
        <v>42</v>
      </c>
      <c r="F46" s="19"/>
      <c r="M46" s="26">
        <f t="shared" si="2"/>
        <v>0</v>
      </c>
      <c r="O46" s="24">
        <f t="shared" si="3"/>
        <v>6</v>
      </c>
      <c r="P46" s="30" t="s">
        <v>8</v>
      </c>
    </row>
    <row r="47" spans="1:16" ht="15.75">
      <c r="A47" s="8">
        <f t="shared" si="1"/>
        <v>43</v>
      </c>
      <c r="F47" s="19"/>
      <c r="M47" s="26">
        <f t="shared" si="2"/>
        <v>0</v>
      </c>
      <c r="O47" s="24">
        <f t="shared" si="3"/>
        <v>6</v>
      </c>
      <c r="P47" s="30" t="s">
        <v>8</v>
      </c>
    </row>
    <row r="48" spans="1:16" ht="15.75">
      <c r="A48" s="8">
        <f t="shared" si="1"/>
        <v>44</v>
      </c>
      <c r="F48" s="19"/>
      <c r="M48" s="26">
        <f t="shared" si="2"/>
        <v>0</v>
      </c>
      <c r="O48" s="24">
        <f t="shared" si="3"/>
        <v>6</v>
      </c>
      <c r="P48" s="30" t="s">
        <v>8</v>
      </c>
    </row>
    <row r="49" spans="1:16" ht="15.75">
      <c r="A49" s="8">
        <f t="shared" si="1"/>
        <v>45</v>
      </c>
      <c r="F49" s="19"/>
      <c r="M49" s="26">
        <f t="shared" si="2"/>
        <v>0</v>
      </c>
      <c r="O49" s="24">
        <f t="shared" si="3"/>
        <v>6</v>
      </c>
      <c r="P49" s="30" t="s">
        <v>8</v>
      </c>
    </row>
    <row r="50" spans="1:16" ht="15.75">
      <c r="A50" s="8">
        <f t="shared" si="1"/>
        <v>46</v>
      </c>
      <c r="F50" s="19"/>
      <c r="M50" s="26">
        <f t="shared" si="2"/>
        <v>0</v>
      </c>
      <c r="O50" s="24">
        <f t="shared" si="3"/>
        <v>6</v>
      </c>
      <c r="P50" s="30" t="s">
        <v>8</v>
      </c>
    </row>
    <row r="51" spans="1:16" ht="15.75">
      <c r="A51" s="8"/>
      <c r="M51" s="26">
        <f t="shared" si="2"/>
        <v>0</v>
      </c>
      <c r="O51" s="24">
        <f t="shared" si="3"/>
        <v>6</v>
      </c>
      <c r="P51" s="30" t="s">
        <v>8</v>
      </c>
    </row>
    <row r="52" spans="13:16" ht="15">
      <c r="M52" s="26">
        <f t="shared" si="2"/>
        <v>0</v>
      </c>
      <c r="O52" s="24">
        <f t="shared" si="3"/>
        <v>6</v>
      </c>
      <c r="P52" s="30" t="s">
        <v>8</v>
      </c>
    </row>
    <row r="53" spans="13:16" ht="15">
      <c r="M53" s="26">
        <f t="shared" si="2"/>
        <v>0</v>
      </c>
      <c r="O53" s="24">
        <f t="shared" si="3"/>
        <v>6</v>
      </c>
      <c r="P53" s="30" t="s">
        <v>8</v>
      </c>
    </row>
    <row r="54" spans="13:16" ht="15">
      <c r="M54" s="26">
        <f t="shared" si="2"/>
        <v>0</v>
      </c>
      <c r="O54" s="24">
        <f t="shared" si="3"/>
        <v>6</v>
      </c>
      <c r="P54" s="30" t="s">
        <v>8</v>
      </c>
    </row>
    <row r="55" spans="13:16" ht="15">
      <c r="M55" s="26">
        <f t="shared" si="2"/>
        <v>0</v>
      </c>
      <c r="O55" s="24">
        <f t="shared" si="3"/>
        <v>6</v>
      </c>
      <c r="P55" s="30" t="s">
        <v>8</v>
      </c>
    </row>
    <row r="56" spans="13:16" ht="15">
      <c r="M56" s="26">
        <f t="shared" si="2"/>
        <v>0</v>
      </c>
      <c r="O56" s="24">
        <f t="shared" si="3"/>
        <v>6</v>
      </c>
      <c r="P56" s="30" t="s">
        <v>8</v>
      </c>
    </row>
    <row r="57" spans="13:16" ht="15">
      <c r="M57" s="26">
        <f t="shared" si="2"/>
        <v>0</v>
      </c>
      <c r="O57" s="24">
        <f t="shared" si="3"/>
        <v>6</v>
      </c>
      <c r="P57" s="30" t="s">
        <v>8</v>
      </c>
    </row>
    <row r="58" spans="13:16" ht="15">
      <c r="M58" s="26">
        <f t="shared" si="2"/>
        <v>0</v>
      </c>
      <c r="O58" s="24">
        <f t="shared" si="3"/>
        <v>6</v>
      </c>
      <c r="P58" s="30" t="s">
        <v>8</v>
      </c>
    </row>
    <row r="59" spans="13:16" ht="15">
      <c r="M59" s="26">
        <f t="shared" si="2"/>
        <v>0</v>
      </c>
      <c r="O59" s="24">
        <f t="shared" si="3"/>
        <v>6</v>
      </c>
      <c r="P59" s="30" t="s">
        <v>8</v>
      </c>
    </row>
    <row r="60" spans="15:16" ht="15">
      <c r="O60" s="24">
        <f t="shared" si="3"/>
        <v>6</v>
      </c>
      <c r="P60" s="30" t="s">
        <v>8</v>
      </c>
    </row>
    <row r="61" spans="15:16" ht="15">
      <c r="O61" s="24">
        <f t="shared" si="3"/>
        <v>6</v>
      </c>
      <c r="P61" s="30" t="s">
        <v>8</v>
      </c>
    </row>
    <row r="62" spans="15:16" ht="15">
      <c r="O62" s="24">
        <f t="shared" si="3"/>
        <v>6</v>
      </c>
      <c r="P62" s="30" t="s">
        <v>8</v>
      </c>
    </row>
    <row r="63" spans="15:16" ht="15">
      <c r="O63" s="24">
        <f t="shared" si="3"/>
        <v>6</v>
      </c>
      <c r="P63" s="30" t="s">
        <v>8</v>
      </c>
    </row>
    <row r="64" spans="15:16" ht="15">
      <c r="O64" s="24">
        <f t="shared" si="3"/>
        <v>6</v>
      </c>
      <c r="P64" s="30" t="s">
        <v>8</v>
      </c>
    </row>
    <row r="65" spans="15:16" ht="15">
      <c r="O65" s="24">
        <f t="shared" si="3"/>
        <v>6</v>
      </c>
      <c r="P65" s="30" t="s">
        <v>8</v>
      </c>
    </row>
    <row r="66" spans="15:16" ht="15">
      <c r="O66" s="24">
        <f t="shared" si="3"/>
        <v>6</v>
      </c>
      <c r="P66" s="30" t="s">
        <v>8</v>
      </c>
    </row>
    <row r="67" spans="15:16" ht="15">
      <c r="O67" s="24">
        <f t="shared" si="3"/>
        <v>6</v>
      </c>
      <c r="P67" s="30" t="s">
        <v>8</v>
      </c>
    </row>
    <row r="68" spans="15:16" ht="15">
      <c r="O68" s="24">
        <f t="shared" si="3"/>
        <v>6</v>
      </c>
      <c r="P68" s="30" t="s">
        <v>8</v>
      </c>
    </row>
    <row r="69" spans="15:16" ht="15">
      <c r="O69" s="24">
        <f aca="true" t="shared" si="4" ref="O69:O100">SUM(--(FREQUENCY((M$5:M$595&gt;M69)*M$5:M$595,M$5:M$595)&gt;0))</f>
        <v>6</v>
      </c>
      <c r="P69" s="30" t="s">
        <v>8</v>
      </c>
    </row>
    <row r="70" spans="15:16" ht="15">
      <c r="O70" s="24">
        <f t="shared" si="4"/>
        <v>6</v>
      </c>
      <c r="P70" s="30" t="s">
        <v>8</v>
      </c>
    </row>
    <row r="71" spans="15:16" ht="15">
      <c r="O71" s="24">
        <f t="shared" si="4"/>
        <v>6</v>
      </c>
      <c r="P71" s="30" t="s">
        <v>8</v>
      </c>
    </row>
    <row r="72" spans="15:16" ht="15">
      <c r="O72" s="24">
        <f t="shared" si="4"/>
        <v>6</v>
      </c>
      <c r="P72" s="30" t="s">
        <v>8</v>
      </c>
    </row>
    <row r="73" spans="15:16" ht="15">
      <c r="O73" s="24">
        <f t="shared" si="4"/>
        <v>6</v>
      </c>
      <c r="P73" s="30" t="s">
        <v>8</v>
      </c>
    </row>
    <row r="74" spans="15:16" ht="15">
      <c r="O74" s="24">
        <f t="shared" si="4"/>
        <v>6</v>
      </c>
      <c r="P74" s="30" t="s">
        <v>8</v>
      </c>
    </row>
    <row r="75" spans="15:16" ht="15">
      <c r="O75" s="24">
        <f t="shared" si="4"/>
        <v>6</v>
      </c>
      <c r="P75" s="30" t="s">
        <v>8</v>
      </c>
    </row>
    <row r="76" spans="15:16" ht="15">
      <c r="O76" s="24">
        <f t="shared" si="4"/>
        <v>6</v>
      </c>
      <c r="P76" s="30" t="s">
        <v>8</v>
      </c>
    </row>
    <row r="77" spans="15:16" ht="15">
      <c r="O77" s="24">
        <f t="shared" si="4"/>
        <v>6</v>
      </c>
      <c r="P77" s="30" t="s">
        <v>8</v>
      </c>
    </row>
    <row r="78" spans="15:16" ht="15">
      <c r="O78" s="24">
        <f t="shared" si="4"/>
        <v>6</v>
      </c>
      <c r="P78" s="30" t="s">
        <v>8</v>
      </c>
    </row>
    <row r="79" spans="15:16" ht="15">
      <c r="O79" s="24">
        <f t="shared" si="4"/>
        <v>6</v>
      </c>
      <c r="P79" s="30" t="s">
        <v>8</v>
      </c>
    </row>
    <row r="80" spans="15:16" ht="15">
      <c r="O80" s="24">
        <f t="shared" si="4"/>
        <v>6</v>
      </c>
      <c r="P80" s="30" t="s">
        <v>8</v>
      </c>
    </row>
    <row r="81" spans="15:16" ht="15">
      <c r="O81" s="24">
        <f t="shared" si="4"/>
        <v>6</v>
      </c>
      <c r="P81" s="30" t="s">
        <v>8</v>
      </c>
    </row>
    <row r="82" spans="15:16" ht="15">
      <c r="O82" s="24">
        <f t="shared" si="4"/>
        <v>6</v>
      </c>
      <c r="P82" s="30" t="s">
        <v>8</v>
      </c>
    </row>
    <row r="83" spans="15:16" ht="15">
      <c r="O83" s="24">
        <f t="shared" si="4"/>
        <v>6</v>
      </c>
      <c r="P83" s="30" t="s">
        <v>8</v>
      </c>
    </row>
    <row r="84" spans="15:16" ht="15">
      <c r="O84" s="24">
        <f t="shared" si="4"/>
        <v>6</v>
      </c>
      <c r="P84" s="30" t="s">
        <v>8</v>
      </c>
    </row>
    <row r="85" spans="15:16" ht="15">
      <c r="O85" s="24">
        <f t="shared" si="4"/>
        <v>6</v>
      </c>
      <c r="P85" s="30" t="s">
        <v>8</v>
      </c>
    </row>
    <row r="86" spans="15:16" ht="15">
      <c r="O86" s="24">
        <f t="shared" si="4"/>
        <v>6</v>
      </c>
      <c r="P86" s="30" t="s">
        <v>8</v>
      </c>
    </row>
    <row r="87" spans="15:16" ht="15">
      <c r="O87" s="24">
        <f t="shared" si="4"/>
        <v>6</v>
      </c>
      <c r="P87" s="30" t="s">
        <v>8</v>
      </c>
    </row>
    <row r="88" spans="15:16" ht="15">
      <c r="O88" s="24">
        <f t="shared" si="4"/>
        <v>6</v>
      </c>
      <c r="P88" s="30" t="s">
        <v>8</v>
      </c>
    </row>
    <row r="89" spans="15:16" ht="15">
      <c r="O89" s="24">
        <f t="shared" si="4"/>
        <v>6</v>
      </c>
      <c r="P89" s="30" t="s">
        <v>8</v>
      </c>
    </row>
    <row r="90" spans="15:16" ht="15">
      <c r="O90" s="24">
        <f t="shared" si="4"/>
        <v>6</v>
      </c>
      <c r="P90" s="30" t="s">
        <v>8</v>
      </c>
    </row>
    <row r="91" spans="15:16" ht="15">
      <c r="O91" s="24">
        <f t="shared" si="4"/>
        <v>6</v>
      </c>
      <c r="P91" s="30" t="s">
        <v>8</v>
      </c>
    </row>
    <row r="92" spans="15:16" ht="15">
      <c r="O92" s="24">
        <f t="shared" si="4"/>
        <v>6</v>
      </c>
      <c r="P92" s="30" t="s">
        <v>8</v>
      </c>
    </row>
    <row r="93" spans="15:16" ht="15">
      <c r="O93" s="24">
        <f t="shared" si="4"/>
        <v>6</v>
      </c>
      <c r="P93" s="30" t="s">
        <v>8</v>
      </c>
    </row>
    <row r="94" spans="15:16" ht="15">
      <c r="O94" s="24">
        <f t="shared" si="4"/>
        <v>6</v>
      </c>
      <c r="P94" s="30" t="s">
        <v>8</v>
      </c>
    </row>
    <row r="95" spans="15:16" ht="15">
      <c r="O95" s="24">
        <f t="shared" si="4"/>
        <v>6</v>
      </c>
      <c r="P95" s="30" t="s">
        <v>8</v>
      </c>
    </row>
    <row r="96" spans="15:16" ht="15">
      <c r="O96" s="24">
        <f t="shared" si="4"/>
        <v>6</v>
      </c>
      <c r="P96" s="30" t="s">
        <v>8</v>
      </c>
    </row>
    <row r="97" spans="15:16" ht="15">
      <c r="O97" s="24">
        <f t="shared" si="4"/>
        <v>6</v>
      </c>
      <c r="P97" s="30" t="s">
        <v>8</v>
      </c>
    </row>
    <row r="98" spans="15:16" ht="15">
      <c r="O98" s="24">
        <f t="shared" si="4"/>
        <v>6</v>
      </c>
      <c r="P98" s="30" t="s">
        <v>8</v>
      </c>
    </row>
    <row r="99" spans="15:16" ht="15">
      <c r="O99" s="24">
        <f t="shared" si="4"/>
        <v>6</v>
      </c>
      <c r="P99" s="30" t="s">
        <v>8</v>
      </c>
    </row>
    <row r="100" spans="15:16" ht="15">
      <c r="O100" s="24">
        <f t="shared" si="4"/>
        <v>6</v>
      </c>
      <c r="P100" s="30" t="s">
        <v>8</v>
      </c>
    </row>
    <row r="101" spans="15:16" ht="15">
      <c r="O101" s="24">
        <f aca="true" t="shared" si="5" ref="O101:O132">SUM(--(FREQUENCY((M$5:M$595&gt;M101)*M$5:M$595,M$5:M$595)&gt;0))</f>
        <v>6</v>
      </c>
      <c r="P101" s="30" t="s">
        <v>8</v>
      </c>
    </row>
    <row r="102" spans="15:16" ht="15">
      <c r="O102" s="24">
        <f t="shared" si="5"/>
        <v>6</v>
      </c>
      <c r="P102" s="30" t="s">
        <v>8</v>
      </c>
    </row>
    <row r="103" spans="15:16" ht="15">
      <c r="O103" s="24">
        <f t="shared" si="5"/>
        <v>6</v>
      </c>
      <c r="P103" s="30" t="s">
        <v>8</v>
      </c>
    </row>
    <row r="104" spans="15:16" ht="15">
      <c r="O104" s="24">
        <f t="shared" si="5"/>
        <v>6</v>
      </c>
      <c r="P104" s="30" t="s">
        <v>8</v>
      </c>
    </row>
    <row r="105" spans="15:16" ht="15">
      <c r="O105" s="24">
        <f t="shared" si="5"/>
        <v>6</v>
      </c>
      <c r="P105" s="30" t="s">
        <v>8</v>
      </c>
    </row>
    <row r="106" spans="15:16" ht="15">
      <c r="O106" s="24">
        <f t="shared" si="5"/>
        <v>6</v>
      </c>
      <c r="P106" s="30" t="s">
        <v>8</v>
      </c>
    </row>
    <row r="107" spans="15:16" ht="15">
      <c r="O107" s="24">
        <f t="shared" si="5"/>
        <v>6</v>
      </c>
      <c r="P107" s="30" t="s">
        <v>8</v>
      </c>
    </row>
    <row r="108" spans="15:16" ht="15">
      <c r="O108" s="24">
        <f t="shared" si="5"/>
        <v>6</v>
      </c>
      <c r="P108" s="30" t="s">
        <v>8</v>
      </c>
    </row>
    <row r="109" spans="15:16" ht="15">
      <c r="O109" s="24">
        <f t="shared" si="5"/>
        <v>6</v>
      </c>
      <c r="P109" s="30" t="s">
        <v>8</v>
      </c>
    </row>
    <row r="110" spans="15:16" ht="15">
      <c r="O110" s="24">
        <f t="shared" si="5"/>
        <v>6</v>
      </c>
      <c r="P110" s="30" t="s">
        <v>8</v>
      </c>
    </row>
    <row r="111" spans="15:16" ht="15">
      <c r="O111" s="24">
        <f t="shared" si="5"/>
        <v>6</v>
      </c>
      <c r="P111" s="30" t="s">
        <v>8</v>
      </c>
    </row>
    <row r="112" spans="15:16" ht="15">
      <c r="O112" s="24">
        <f t="shared" si="5"/>
        <v>6</v>
      </c>
      <c r="P112" s="30" t="s">
        <v>8</v>
      </c>
    </row>
    <row r="113" spans="15:16" ht="15">
      <c r="O113" s="24">
        <f t="shared" si="5"/>
        <v>6</v>
      </c>
      <c r="P113" s="30" t="s">
        <v>8</v>
      </c>
    </row>
    <row r="114" spans="15:16" ht="15">
      <c r="O114" s="24">
        <f t="shared" si="5"/>
        <v>6</v>
      </c>
      <c r="P114" s="30" t="s">
        <v>8</v>
      </c>
    </row>
    <row r="115" spans="15:16" ht="15">
      <c r="O115" s="24">
        <f t="shared" si="5"/>
        <v>6</v>
      </c>
      <c r="P115" s="30" t="s">
        <v>8</v>
      </c>
    </row>
    <row r="116" spans="15:16" ht="15">
      <c r="O116" s="24">
        <f t="shared" si="5"/>
        <v>6</v>
      </c>
      <c r="P116" s="30" t="s">
        <v>8</v>
      </c>
    </row>
    <row r="117" spans="15:16" ht="15">
      <c r="O117" s="24">
        <f t="shared" si="5"/>
        <v>6</v>
      </c>
      <c r="P117" s="30" t="s">
        <v>8</v>
      </c>
    </row>
    <row r="118" spans="15:16" ht="15">
      <c r="O118" s="24">
        <f t="shared" si="5"/>
        <v>6</v>
      </c>
      <c r="P118" s="30" t="s">
        <v>8</v>
      </c>
    </row>
    <row r="119" spans="15:16" ht="15">
      <c r="O119" s="24">
        <f t="shared" si="5"/>
        <v>6</v>
      </c>
      <c r="P119" s="30" t="s">
        <v>8</v>
      </c>
    </row>
    <row r="120" spans="15:16" ht="15">
      <c r="O120" s="24">
        <f t="shared" si="5"/>
        <v>6</v>
      </c>
      <c r="P120" s="30" t="s">
        <v>8</v>
      </c>
    </row>
    <row r="121" spans="15:16" ht="15">
      <c r="O121" s="24">
        <f t="shared" si="5"/>
        <v>6</v>
      </c>
      <c r="P121" s="30" t="s">
        <v>8</v>
      </c>
    </row>
    <row r="122" spans="15:16" ht="15">
      <c r="O122" s="24">
        <f t="shared" si="5"/>
        <v>6</v>
      </c>
      <c r="P122" s="30" t="s">
        <v>8</v>
      </c>
    </row>
    <row r="123" spans="15:16" ht="15">
      <c r="O123" s="24">
        <f t="shared" si="5"/>
        <v>6</v>
      </c>
      <c r="P123" s="30" t="s">
        <v>8</v>
      </c>
    </row>
    <row r="124" spans="15:16" ht="15">
      <c r="O124" s="24">
        <f t="shared" si="5"/>
        <v>6</v>
      </c>
      <c r="P124" s="30" t="s">
        <v>8</v>
      </c>
    </row>
    <row r="125" spans="15:16" ht="15">
      <c r="O125" s="24">
        <f t="shared" si="5"/>
        <v>6</v>
      </c>
      <c r="P125" s="30" t="s">
        <v>8</v>
      </c>
    </row>
    <row r="126" spans="15:16" ht="15">
      <c r="O126" s="24">
        <f t="shared" si="5"/>
        <v>6</v>
      </c>
      <c r="P126" s="30" t="s">
        <v>8</v>
      </c>
    </row>
    <row r="127" spans="15:16" ht="15">
      <c r="O127" s="24">
        <f t="shared" si="5"/>
        <v>6</v>
      </c>
      <c r="P127" s="30" t="s">
        <v>8</v>
      </c>
    </row>
    <row r="128" spans="15:16" ht="15">
      <c r="O128" s="24">
        <f t="shared" si="5"/>
        <v>6</v>
      </c>
      <c r="P128" s="30" t="s">
        <v>8</v>
      </c>
    </row>
    <row r="129" spans="15:16" ht="15">
      <c r="O129" s="24">
        <f t="shared" si="5"/>
        <v>6</v>
      </c>
      <c r="P129" s="30" t="s">
        <v>8</v>
      </c>
    </row>
    <row r="130" spans="15:16" ht="15">
      <c r="O130" s="24">
        <f t="shared" si="5"/>
        <v>6</v>
      </c>
      <c r="P130" s="30" t="s">
        <v>8</v>
      </c>
    </row>
    <row r="131" spans="15:16" ht="15">
      <c r="O131" s="24">
        <f t="shared" si="5"/>
        <v>6</v>
      </c>
      <c r="P131" s="30" t="s">
        <v>8</v>
      </c>
    </row>
    <row r="132" spans="15:16" ht="15">
      <c r="O132" s="24">
        <f t="shared" si="5"/>
        <v>6</v>
      </c>
      <c r="P132" s="30" t="s">
        <v>8</v>
      </c>
    </row>
    <row r="133" spans="15:16" ht="15">
      <c r="O133" s="24">
        <f aca="true" t="shared" si="6" ref="O133:O164">SUM(--(FREQUENCY((M$5:M$595&gt;M133)*M$5:M$595,M$5:M$595)&gt;0))</f>
        <v>6</v>
      </c>
      <c r="P133" s="30" t="s">
        <v>8</v>
      </c>
    </row>
    <row r="134" spans="15:16" ht="15">
      <c r="O134" s="24">
        <f t="shared" si="6"/>
        <v>6</v>
      </c>
      <c r="P134" s="30" t="s">
        <v>8</v>
      </c>
    </row>
    <row r="135" spans="15:16" ht="15">
      <c r="O135" s="24">
        <f t="shared" si="6"/>
        <v>6</v>
      </c>
      <c r="P135" s="30" t="s">
        <v>8</v>
      </c>
    </row>
    <row r="136" spans="15:16" ht="15">
      <c r="O136" s="24">
        <f t="shared" si="6"/>
        <v>6</v>
      </c>
      <c r="P136" s="30" t="s">
        <v>8</v>
      </c>
    </row>
    <row r="137" spans="15:16" ht="15">
      <c r="O137" s="24">
        <f t="shared" si="6"/>
        <v>6</v>
      </c>
      <c r="P137" s="30" t="s">
        <v>8</v>
      </c>
    </row>
    <row r="138" spans="15:16" ht="15">
      <c r="O138" s="24">
        <f t="shared" si="6"/>
        <v>6</v>
      </c>
      <c r="P138" s="30" t="s">
        <v>8</v>
      </c>
    </row>
    <row r="139" spans="15:16" ht="15">
      <c r="O139" s="24">
        <f t="shared" si="6"/>
        <v>6</v>
      </c>
      <c r="P139" s="30" t="s">
        <v>8</v>
      </c>
    </row>
    <row r="140" spans="15:16" ht="15">
      <c r="O140" s="24">
        <f t="shared" si="6"/>
        <v>6</v>
      </c>
      <c r="P140" s="30" t="s">
        <v>8</v>
      </c>
    </row>
    <row r="141" spans="15:16" ht="15">
      <c r="O141" s="24">
        <f t="shared" si="6"/>
        <v>6</v>
      </c>
      <c r="P141" s="30" t="s">
        <v>8</v>
      </c>
    </row>
    <row r="142" spans="15:16" ht="15">
      <c r="O142" s="24">
        <f t="shared" si="6"/>
        <v>6</v>
      </c>
      <c r="P142" s="30" t="s">
        <v>8</v>
      </c>
    </row>
    <row r="143" spans="15:16" ht="15">
      <c r="O143" s="24">
        <f t="shared" si="6"/>
        <v>6</v>
      </c>
      <c r="P143" s="30" t="s">
        <v>8</v>
      </c>
    </row>
    <row r="144" spans="15:16" ht="15">
      <c r="O144" s="24">
        <f t="shared" si="6"/>
        <v>6</v>
      </c>
      <c r="P144" s="30" t="s">
        <v>8</v>
      </c>
    </row>
    <row r="145" spans="15:16" ht="15">
      <c r="O145" s="24">
        <f t="shared" si="6"/>
        <v>6</v>
      </c>
      <c r="P145" s="30" t="s">
        <v>8</v>
      </c>
    </row>
    <row r="146" spans="15:16" ht="15">
      <c r="O146" s="24">
        <f t="shared" si="6"/>
        <v>6</v>
      </c>
      <c r="P146" s="30" t="s">
        <v>8</v>
      </c>
    </row>
    <row r="147" spans="15:16" ht="15">
      <c r="O147" s="24">
        <f t="shared" si="6"/>
        <v>6</v>
      </c>
      <c r="P147" s="30" t="s">
        <v>8</v>
      </c>
    </row>
    <row r="148" spans="15:16" ht="15">
      <c r="O148" s="24">
        <f t="shared" si="6"/>
        <v>6</v>
      </c>
      <c r="P148" s="30" t="s">
        <v>8</v>
      </c>
    </row>
    <row r="149" spans="15:16" ht="15">
      <c r="O149" s="24">
        <f t="shared" si="6"/>
        <v>6</v>
      </c>
      <c r="P149" s="30" t="s">
        <v>8</v>
      </c>
    </row>
    <row r="150" spans="15:16" ht="15">
      <c r="O150" s="24">
        <f t="shared" si="6"/>
        <v>6</v>
      </c>
      <c r="P150" s="30" t="s">
        <v>8</v>
      </c>
    </row>
    <row r="151" spans="15:16" ht="15">
      <c r="O151" s="24">
        <f t="shared" si="6"/>
        <v>6</v>
      </c>
      <c r="P151" s="30" t="s">
        <v>8</v>
      </c>
    </row>
    <row r="152" spans="15:16" ht="15">
      <c r="O152" s="24">
        <f t="shared" si="6"/>
        <v>6</v>
      </c>
      <c r="P152" s="30" t="s">
        <v>8</v>
      </c>
    </row>
    <row r="153" spans="15:16" ht="15">
      <c r="O153" s="24">
        <f t="shared" si="6"/>
        <v>6</v>
      </c>
      <c r="P153" s="30" t="s">
        <v>8</v>
      </c>
    </row>
    <row r="154" spans="15:16" ht="15">
      <c r="O154" s="24">
        <f t="shared" si="6"/>
        <v>6</v>
      </c>
      <c r="P154" s="30" t="s">
        <v>8</v>
      </c>
    </row>
    <row r="155" spans="15:16" ht="15">
      <c r="O155" s="24">
        <f t="shared" si="6"/>
        <v>6</v>
      </c>
      <c r="P155" s="30" t="s">
        <v>8</v>
      </c>
    </row>
    <row r="156" spans="15:16" ht="15">
      <c r="O156" s="24">
        <f t="shared" si="6"/>
        <v>6</v>
      </c>
      <c r="P156" s="30" t="s">
        <v>8</v>
      </c>
    </row>
    <row r="157" spans="15:16" ht="15">
      <c r="O157" s="24">
        <f t="shared" si="6"/>
        <v>6</v>
      </c>
      <c r="P157" s="30" t="s">
        <v>8</v>
      </c>
    </row>
    <row r="158" spans="15:16" ht="15">
      <c r="O158" s="24">
        <f t="shared" si="6"/>
        <v>6</v>
      </c>
      <c r="P158" s="30" t="s">
        <v>8</v>
      </c>
    </row>
    <row r="159" spans="15:16" ht="15">
      <c r="O159" s="24">
        <f t="shared" si="6"/>
        <v>6</v>
      </c>
      <c r="P159" s="30" t="s">
        <v>8</v>
      </c>
    </row>
    <row r="160" spans="15:16" ht="15">
      <c r="O160" s="24">
        <f t="shared" si="6"/>
        <v>6</v>
      </c>
      <c r="P160" s="30" t="s">
        <v>8</v>
      </c>
    </row>
    <row r="161" spans="15:16" ht="15">
      <c r="O161" s="24">
        <f t="shared" si="6"/>
        <v>6</v>
      </c>
      <c r="P161" s="30" t="s">
        <v>8</v>
      </c>
    </row>
    <row r="162" spans="15:16" ht="15">
      <c r="O162" s="24">
        <f t="shared" si="6"/>
        <v>6</v>
      </c>
      <c r="P162" s="30" t="s">
        <v>8</v>
      </c>
    </row>
    <row r="163" spans="15:16" ht="15">
      <c r="O163" s="24">
        <f t="shared" si="6"/>
        <v>6</v>
      </c>
      <c r="P163" s="30" t="s">
        <v>8</v>
      </c>
    </row>
    <row r="164" spans="15:16" ht="15">
      <c r="O164" s="24">
        <f t="shared" si="6"/>
        <v>6</v>
      </c>
      <c r="P164" s="30" t="s">
        <v>8</v>
      </c>
    </row>
    <row r="165" spans="15:16" ht="15">
      <c r="O165" s="24">
        <f aca="true" t="shared" si="7" ref="O165:O201">SUM(--(FREQUENCY((M$5:M$595&gt;M165)*M$5:M$595,M$5:M$595)&gt;0))</f>
        <v>6</v>
      </c>
      <c r="P165" s="30" t="s">
        <v>8</v>
      </c>
    </row>
    <row r="166" spans="15:16" ht="15">
      <c r="O166" s="24">
        <f t="shared" si="7"/>
        <v>6</v>
      </c>
      <c r="P166" s="30" t="s">
        <v>8</v>
      </c>
    </row>
    <row r="167" spans="15:16" ht="15">
      <c r="O167" s="24">
        <f t="shared" si="7"/>
        <v>6</v>
      </c>
      <c r="P167" s="30" t="s">
        <v>8</v>
      </c>
    </row>
    <row r="168" spans="15:16" ht="15">
      <c r="O168" s="24">
        <f t="shared" si="7"/>
        <v>6</v>
      </c>
      <c r="P168" s="30" t="s">
        <v>8</v>
      </c>
    </row>
    <row r="169" spans="15:16" ht="15">
      <c r="O169" s="24">
        <f t="shared" si="7"/>
        <v>6</v>
      </c>
      <c r="P169" s="30" t="s">
        <v>8</v>
      </c>
    </row>
    <row r="170" spans="15:16" ht="15">
      <c r="O170" s="24">
        <f t="shared" si="7"/>
        <v>6</v>
      </c>
      <c r="P170" s="30" t="s">
        <v>8</v>
      </c>
    </row>
    <row r="171" spans="15:16" ht="15">
      <c r="O171" s="24">
        <f t="shared" si="7"/>
        <v>6</v>
      </c>
      <c r="P171" s="30" t="s">
        <v>8</v>
      </c>
    </row>
    <row r="172" spans="15:16" ht="15">
      <c r="O172" s="24">
        <f t="shared" si="7"/>
        <v>6</v>
      </c>
      <c r="P172" s="30" t="s">
        <v>8</v>
      </c>
    </row>
    <row r="173" spans="15:16" ht="15">
      <c r="O173" s="24">
        <f t="shared" si="7"/>
        <v>6</v>
      </c>
      <c r="P173" s="30" t="s">
        <v>8</v>
      </c>
    </row>
    <row r="174" spans="15:16" ht="15">
      <c r="O174" s="24">
        <f t="shared" si="7"/>
        <v>6</v>
      </c>
      <c r="P174" s="30" t="s">
        <v>8</v>
      </c>
    </row>
    <row r="175" spans="15:16" ht="15">
      <c r="O175" s="24">
        <f t="shared" si="7"/>
        <v>6</v>
      </c>
      <c r="P175" s="30" t="s">
        <v>8</v>
      </c>
    </row>
    <row r="176" spans="15:16" ht="15">
      <c r="O176" s="24">
        <f t="shared" si="7"/>
        <v>6</v>
      </c>
      <c r="P176" s="30" t="s">
        <v>8</v>
      </c>
    </row>
    <row r="177" spans="15:16" ht="15">
      <c r="O177" s="24">
        <f t="shared" si="7"/>
        <v>6</v>
      </c>
      <c r="P177" s="30" t="s">
        <v>8</v>
      </c>
    </row>
    <row r="178" spans="15:16" ht="15">
      <c r="O178" s="24">
        <f t="shared" si="7"/>
        <v>6</v>
      </c>
      <c r="P178" s="30" t="s">
        <v>8</v>
      </c>
    </row>
    <row r="179" spans="15:16" ht="15">
      <c r="O179" s="24">
        <f t="shared" si="7"/>
        <v>6</v>
      </c>
      <c r="P179" s="30" t="s">
        <v>8</v>
      </c>
    </row>
    <row r="180" spans="15:16" ht="15">
      <c r="O180" s="24">
        <f t="shared" si="7"/>
        <v>6</v>
      </c>
      <c r="P180" s="30" t="s">
        <v>8</v>
      </c>
    </row>
    <row r="181" spans="15:16" ht="15">
      <c r="O181" s="24">
        <f t="shared" si="7"/>
        <v>6</v>
      </c>
      <c r="P181" s="30" t="s">
        <v>8</v>
      </c>
    </row>
    <row r="182" spans="15:16" ht="15">
      <c r="O182" s="24">
        <f t="shared" si="7"/>
        <v>6</v>
      </c>
      <c r="P182" s="30" t="s">
        <v>8</v>
      </c>
    </row>
    <row r="183" spans="15:16" ht="15">
      <c r="O183" s="24">
        <f t="shared" si="7"/>
        <v>6</v>
      </c>
      <c r="P183" s="30" t="s">
        <v>8</v>
      </c>
    </row>
    <row r="184" spans="15:16" ht="15">
      <c r="O184" s="24">
        <f t="shared" si="7"/>
        <v>6</v>
      </c>
      <c r="P184" s="30" t="s">
        <v>8</v>
      </c>
    </row>
    <row r="185" spans="15:16" ht="15">
      <c r="O185" s="24">
        <f t="shared" si="7"/>
        <v>6</v>
      </c>
      <c r="P185" s="30" t="s">
        <v>8</v>
      </c>
    </row>
    <row r="186" spans="15:16" ht="15">
      <c r="O186" s="24">
        <f t="shared" si="7"/>
        <v>6</v>
      </c>
      <c r="P186" s="30" t="s">
        <v>8</v>
      </c>
    </row>
    <row r="187" spans="15:16" ht="15">
      <c r="O187" s="24">
        <f t="shared" si="7"/>
        <v>6</v>
      </c>
      <c r="P187" s="30" t="s">
        <v>8</v>
      </c>
    </row>
    <row r="188" spans="15:16" ht="15">
      <c r="O188" s="24">
        <f t="shared" si="7"/>
        <v>6</v>
      </c>
      <c r="P188" s="30" t="s">
        <v>8</v>
      </c>
    </row>
    <row r="189" spans="15:16" ht="15">
      <c r="O189" s="24">
        <f t="shared" si="7"/>
        <v>6</v>
      </c>
      <c r="P189" s="30" t="s">
        <v>8</v>
      </c>
    </row>
    <row r="190" spans="15:16" ht="15">
      <c r="O190" s="24">
        <f t="shared" si="7"/>
        <v>6</v>
      </c>
      <c r="P190" s="30" t="s">
        <v>8</v>
      </c>
    </row>
    <row r="191" spans="15:16" ht="15">
      <c r="O191" s="24">
        <f t="shared" si="7"/>
        <v>6</v>
      </c>
      <c r="P191" s="30" t="s">
        <v>8</v>
      </c>
    </row>
    <row r="192" spans="15:16" ht="15">
      <c r="O192" s="24">
        <f t="shared" si="7"/>
        <v>6</v>
      </c>
      <c r="P192" s="30" t="s">
        <v>8</v>
      </c>
    </row>
    <row r="193" spans="15:16" ht="15">
      <c r="O193" s="24">
        <f t="shared" si="7"/>
        <v>6</v>
      </c>
      <c r="P193" s="30" t="s">
        <v>8</v>
      </c>
    </row>
    <row r="194" spans="15:16" ht="15">
      <c r="O194" s="24">
        <f t="shared" si="7"/>
        <v>6</v>
      </c>
      <c r="P194" s="30" t="s">
        <v>8</v>
      </c>
    </row>
    <row r="195" spans="15:16" ht="15">
      <c r="O195" s="24">
        <f t="shared" si="7"/>
        <v>6</v>
      </c>
      <c r="P195" s="30" t="s">
        <v>8</v>
      </c>
    </row>
    <row r="196" spans="15:16" ht="15">
      <c r="O196" s="24">
        <f t="shared" si="7"/>
        <v>6</v>
      </c>
      <c r="P196" s="30" t="s">
        <v>8</v>
      </c>
    </row>
    <row r="197" spans="15:16" ht="15">
      <c r="O197" s="24">
        <f t="shared" si="7"/>
        <v>6</v>
      </c>
      <c r="P197" s="30" t="s">
        <v>8</v>
      </c>
    </row>
    <row r="198" spans="15:16" ht="15">
      <c r="O198" s="24">
        <f t="shared" si="7"/>
        <v>6</v>
      </c>
      <c r="P198" s="30" t="s">
        <v>8</v>
      </c>
    </row>
    <row r="199" spans="15:16" ht="15">
      <c r="O199" s="24">
        <f t="shared" si="7"/>
        <v>6</v>
      </c>
      <c r="P199" s="30" t="s">
        <v>8</v>
      </c>
    </row>
    <row r="200" spans="15:16" ht="15">
      <c r="O200" s="24">
        <f t="shared" si="7"/>
        <v>6</v>
      </c>
      <c r="P200" s="30" t="s">
        <v>8</v>
      </c>
    </row>
    <row r="201" spans="15:16" ht="15">
      <c r="O201" s="24">
        <f t="shared" si="7"/>
        <v>6</v>
      </c>
      <c r="P201" s="30" t="s">
        <v>8</v>
      </c>
    </row>
  </sheetData>
  <sheetProtection/>
  <conditionalFormatting sqref="O5:O20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M5:M59">
    <cfRule type="dataBar" priority="4" dxfId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{1df3c90e-cc30-4ee9-91af-ad2443ab47a7}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f3c90e-cc30-4ee9-91af-ad2443ab47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M5:M59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2018-10-13T15:58:49Z</dcterms:modified>
  <cp:category/>
  <cp:version/>
  <cp:contentType/>
  <cp:contentStatus/>
</cp:coreProperties>
</file>